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1556"/>
  </bookViews>
  <sheets>
    <sheet name="Таблица 1" sheetId="1" r:id="rId1"/>
    <sheet name="Таблица 2" sheetId="4" r:id="rId2"/>
    <sheet name="Таблица 3" sheetId="3" r:id="rId3"/>
  </sheets>
  <definedNames>
    <definedName name="_xlnm.Print_Titles" localSheetId="0">'Таблица 1'!$10:$10</definedName>
    <definedName name="_xlnm.Print_Titles" localSheetId="1">'Таблица 2'!$7:$7</definedName>
    <definedName name="_xlnm.Print_Area" localSheetId="0">'Таблица 1'!$A$1:$H$193</definedName>
    <definedName name="_xlnm.Print_Area" localSheetId="1">'Таблица 2'!$A$1:$E$69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6" i="1" l="1"/>
  <c r="E186" i="1"/>
  <c r="F186" i="1"/>
  <c r="G186" i="1"/>
  <c r="H186" i="1"/>
  <c r="C186" i="1"/>
  <c r="H184" i="1"/>
  <c r="G184" i="1"/>
  <c r="F184" i="1"/>
  <c r="E184" i="1"/>
  <c r="D184" i="1"/>
  <c r="C184" i="1"/>
  <c r="H183" i="1"/>
  <c r="G183" i="1"/>
  <c r="F183" i="1"/>
  <c r="E183" i="1"/>
  <c r="D183" i="1"/>
  <c r="C183" i="1"/>
  <c r="H182" i="1"/>
  <c r="G182" i="1"/>
  <c r="F182" i="1"/>
  <c r="E182" i="1"/>
  <c r="D182" i="1"/>
  <c r="C182" i="1"/>
  <c r="H180" i="1"/>
  <c r="G180" i="1"/>
  <c r="F180" i="1"/>
  <c r="E180" i="1"/>
  <c r="D180" i="1"/>
  <c r="C180" i="1"/>
  <c r="H179" i="1"/>
  <c r="G179" i="1"/>
  <c r="F179" i="1"/>
  <c r="E179" i="1"/>
  <c r="D179" i="1"/>
  <c r="C179" i="1"/>
  <c r="D177" i="1"/>
  <c r="E177" i="1"/>
  <c r="F177" i="1"/>
  <c r="G177" i="1"/>
  <c r="H177" i="1"/>
  <c r="C177" i="1"/>
  <c r="H193" i="1"/>
  <c r="G193" i="1"/>
  <c r="F193" i="1"/>
  <c r="E193" i="1"/>
  <c r="D193" i="1"/>
  <c r="C193" i="1"/>
  <c r="H192" i="1"/>
  <c r="G192" i="1"/>
  <c r="F192" i="1"/>
  <c r="E192" i="1"/>
  <c r="D192" i="1"/>
  <c r="C192" i="1"/>
  <c r="H191" i="1"/>
  <c r="G191" i="1"/>
  <c r="F191" i="1"/>
  <c r="E191" i="1"/>
  <c r="D191" i="1"/>
  <c r="C191" i="1"/>
  <c r="H189" i="1"/>
  <c r="G189" i="1"/>
  <c r="F189" i="1"/>
  <c r="E189" i="1"/>
  <c r="D189" i="1"/>
  <c r="C189" i="1"/>
  <c r="H188" i="1"/>
  <c r="G188" i="1"/>
  <c r="F188" i="1"/>
  <c r="E188" i="1"/>
  <c r="D188" i="1"/>
  <c r="C188" i="1"/>
  <c r="H175" i="1"/>
  <c r="G175" i="1"/>
  <c r="F175" i="1"/>
  <c r="E175" i="1"/>
  <c r="D175" i="1"/>
  <c r="C175" i="1"/>
  <c r="H174" i="1"/>
  <c r="G174" i="1"/>
  <c r="F174" i="1"/>
  <c r="E174" i="1"/>
  <c r="D174" i="1"/>
  <c r="C174" i="1"/>
  <c r="H173" i="1"/>
  <c r="G173" i="1"/>
  <c r="F173" i="1"/>
  <c r="E173" i="1"/>
  <c r="D173" i="1"/>
  <c r="C173" i="1"/>
  <c r="H171" i="1"/>
  <c r="G171" i="1"/>
  <c r="F171" i="1"/>
  <c r="E171" i="1"/>
  <c r="D171" i="1"/>
  <c r="C171" i="1"/>
  <c r="H170" i="1"/>
  <c r="G170" i="1"/>
  <c r="F170" i="1"/>
  <c r="E170" i="1"/>
  <c r="D170" i="1"/>
  <c r="C170" i="1"/>
  <c r="D168" i="1"/>
  <c r="E168" i="1"/>
  <c r="F168" i="1"/>
  <c r="G168" i="1"/>
  <c r="H168" i="1"/>
  <c r="C168" i="1"/>
  <c r="H166" i="1"/>
  <c r="G166" i="1"/>
  <c r="F166" i="1"/>
  <c r="E166" i="1"/>
  <c r="D166" i="1"/>
  <c r="C166" i="1"/>
  <c r="H165" i="1"/>
  <c r="G165" i="1"/>
  <c r="F165" i="1"/>
  <c r="E165" i="1"/>
  <c r="D165" i="1"/>
  <c r="C165" i="1"/>
  <c r="H164" i="1"/>
  <c r="G164" i="1"/>
  <c r="F164" i="1"/>
  <c r="E164" i="1"/>
  <c r="D164" i="1"/>
  <c r="C164" i="1"/>
  <c r="H162" i="1"/>
  <c r="G162" i="1"/>
  <c r="F162" i="1"/>
  <c r="E162" i="1"/>
  <c r="D162" i="1"/>
  <c r="C162" i="1"/>
  <c r="H161" i="1"/>
  <c r="G161" i="1"/>
  <c r="F161" i="1"/>
  <c r="E161" i="1"/>
  <c r="D161" i="1"/>
  <c r="C161" i="1"/>
  <c r="D159" i="1"/>
  <c r="E159" i="1"/>
  <c r="F159" i="1"/>
  <c r="G159" i="1"/>
  <c r="H159" i="1"/>
  <c r="C159" i="1"/>
  <c r="H157" i="1"/>
  <c r="G157" i="1"/>
  <c r="F157" i="1"/>
  <c r="E157" i="1"/>
  <c r="D157" i="1"/>
  <c r="C157" i="1"/>
  <c r="H156" i="1"/>
  <c r="G156" i="1"/>
  <c r="F156" i="1"/>
  <c r="E156" i="1"/>
  <c r="D156" i="1"/>
  <c r="C156" i="1"/>
  <c r="H155" i="1"/>
  <c r="G155" i="1"/>
  <c r="F155" i="1"/>
  <c r="E155" i="1"/>
  <c r="D155" i="1"/>
  <c r="C155" i="1"/>
  <c r="H153" i="1"/>
  <c r="G153" i="1"/>
  <c r="F153" i="1"/>
  <c r="E153" i="1"/>
  <c r="D153" i="1"/>
  <c r="C153" i="1"/>
  <c r="H152" i="1"/>
  <c r="G152" i="1"/>
  <c r="F152" i="1"/>
  <c r="E152" i="1"/>
  <c r="D152" i="1"/>
  <c r="C152" i="1"/>
  <c r="D150" i="1"/>
  <c r="E150" i="1"/>
  <c r="F150" i="1"/>
  <c r="G150" i="1"/>
  <c r="H150" i="1"/>
  <c r="C150" i="1"/>
  <c r="H148" i="1"/>
  <c r="G148" i="1"/>
  <c r="F148" i="1"/>
  <c r="E148" i="1"/>
  <c r="D148" i="1"/>
  <c r="C148" i="1"/>
  <c r="H147" i="1"/>
  <c r="G147" i="1"/>
  <c r="F147" i="1"/>
  <c r="E147" i="1"/>
  <c r="D147" i="1"/>
  <c r="C147" i="1"/>
  <c r="H146" i="1"/>
  <c r="G146" i="1"/>
  <c r="F146" i="1"/>
  <c r="E146" i="1"/>
  <c r="D146" i="1"/>
  <c r="C146" i="1"/>
  <c r="H144" i="1"/>
  <c r="G144" i="1"/>
  <c r="F144" i="1"/>
  <c r="E144" i="1"/>
  <c r="D144" i="1"/>
  <c r="C144" i="1"/>
  <c r="H143" i="1"/>
  <c r="G143" i="1"/>
  <c r="F143" i="1"/>
  <c r="E143" i="1"/>
  <c r="D143" i="1"/>
  <c r="C143" i="1"/>
  <c r="D141" i="1"/>
  <c r="E141" i="1"/>
  <c r="F141" i="1"/>
  <c r="G141" i="1"/>
  <c r="H141" i="1"/>
  <c r="C141" i="1"/>
  <c r="H134" i="1"/>
  <c r="G134" i="1"/>
  <c r="F134" i="1"/>
  <c r="E134" i="1"/>
  <c r="D134" i="1"/>
  <c r="C134" i="1"/>
  <c r="H133" i="1"/>
  <c r="G133" i="1"/>
  <c r="F133" i="1"/>
  <c r="E133" i="1"/>
  <c r="D133" i="1"/>
  <c r="C133" i="1"/>
  <c r="H111" i="1"/>
  <c r="G111" i="1"/>
  <c r="F111" i="1"/>
  <c r="E111" i="1"/>
  <c r="D111" i="1"/>
  <c r="C111" i="1"/>
  <c r="H110" i="1"/>
  <c r="G110" i="1"/>
  <c r="F110" i="1"/>
  <c r="E110" i="1"/>
  <c r="D110" i="1"/>
  <c r="C110" i="1"/>
  <c r="H109" i="1"/>
  <c r="G109" i="1"/>
  <c r="F109" i="1"/>
  <c r="E109" i="1"/>
  <c r="D109" i="1"/>
  <c r="C109" i="1"/>
  <c r="C128" i="1"/>
  <c r="D128" i="1"/>
  <c r="E128" i="1"/>
  <c r="F128" i="1"/>
  <c r="G128" i="1"/>
  <c r="H128" i="1"/>
  <c r="C129" i="1"/>
  <c r="D129" i="1"/>
  <c r="E129" i="1"/>
  <c r="F129" i="1"/>
  <c r="G129" i="1"/>
  <c r="H129" i="1"/>
  <c r="H127" i="1"/>
  <c r="G127" i="1"/>
  <c r="F127" i="1"/>
  <c r="E127" i="1"/>
  <c r="D127" i="1"/>
  <c r="C127" i="1"/>
  <c r="H125" i="1"/>
  <c r="G125" i="1"/>
  <c r="F125" i="1"/>
  <c r="E125" i="1"/>
  <c r="D125" i="1"/>
  <c r="C125" i="1"/>
  <c r="H124" i="1"/>
  <c r="G124" i="1"/>
  <c r="F124" i="1"/>
  <c r="E124" i="1"/>
  <c r="D124" i="1"/>
  <c r="C124" i="1"/>
  <c r="D122" i="1"/>
  <c r="E122" i="1"/>
  <c r="F122" i="1"/>
  <c r="G122" i="1"/>
  <c r="H122" i="1"/>
  <c r="C122" i="1"/>
  <c r="D106" i="1"/>
  <c r="E106" i="1"/>
  <c r="F106" i="1"/>
  <c r="G106" i="1"/>
  <c r="H106" i="1"/>
  <c r="D107" i="1"/>
  <c r="E107" i="1"/>
  <c r="F107" i="1"/>
  <c r="G107" i="1"/>
  <c r="H107" i="1"/>
  <c r="C107" i="1"/>
  <c r="C106" i="1"/>
  <c r="D104" i="1"/>
  <c r="E104" i="1"/>
  <c r="F104" i="1"/>
  <c r="G104" i="1"/>
  <c r="H104" i="1"/>
  <c r="C104" i="1"/>
  <c r="C95" i="1"/>
  <c r="D35" i="1"/>
  <c r="E35" i="1"/>
  <c r="F35" i="1"/>
  <c r="G35" i="1"/>
  <c r="H35" i="1"/>
  <c r="D36" i="1"/>
  <c r="E36" i="1"/>
  <c r="F36" i="1"/>
  <c r="G36" i="1"/>
  <c r="H36" i="1"/>
  <c r="D37" i="1"/>
  <c r="E37" i="1"/>
  <c r="F37" i="1"/>
  <c r="G37" i="1"/>
  <c r="H37" i="1"/>
  <c r="C36" i="1"/>
  <c r="C37" i="1"/>
  <c r="C35" i="1"/>
  <c r="D32" i="1"/>
  <c r="E32" i="1"/>
  <c r="F32" i="1"/>
  <c r="G32" i="1"/>
  <c r="H32" i="1"/>
  <c r="D33" i="1"/>
  <c r="E33" i="1"/>
  <c r="F33" i="1"/>
  <c r="G33" i="1"/>
  <c r="H33" i="1"/>
  <c r="C33" i="1"/>
  <c r="C32" i="1"/>
  <c r="D30" i="1"/>
  <c r="E30" i="1"/>
  <c r="F30" i="1"/>
  <c r="G30" i="1"/>
  <c r="H30" i="1"/>
  <c r="C30" i="1"/>
  <c r="I23" i="1"/>
  <c r="J23" i="1"/>
  <c r="K23" i="1"/>
  <c r="L23" i="1"/>
  <c r="M23" i="1"/>
  <c r="N23" i="1"/>
  <c r="I24" i="1"/>
  <c r="J24" i="1"/>
  <c r="K24" i="1"/>
  <c r="L24" i="1"/>
  <c r="M24" i="1"/>
  <c r="N24" i="1"/>
  <c r="I26" i="1"/>
  <c r="J26" i="1"/>
  <c r="K26" i="1"/>
  <c r="L26" i="1"/>
  <c r="M26" i="1"/>
  <c r="N26" i="1"/>
  <c r="I27" i="1"/>
  <c r="J27" i="1"/>
  <c r="K27" i="1"/>
  <c r="L27" i="1"/>
  <c r="M27" i="1"/>
  <c r="N27" i="1"/>
  <c r="I28" i="1"/>
  <c r="J28" i="1"/>
  <c r="K28" i="1"/>
  <c r="L28" i="1"/>
  <c r="M28" i="1"/>
  <c r="N28" i="1"/>
  <c r="J21" i="1"/>
  <c r="K21" i="1"/>
  <c r="L21" i="1"/>
  <c r="M21" i="1"/>
  <c r="N21" i="1"/>
  <c r="I21" i="1"/>
  <c r="D136" i="1" l="1"/>
  <c r="E136" i="1"/>
  <c r="F136" i="1"/>
  <c r="G136" i="1"/>
  <c r="H136" i="1"/>
  <c r="D137" i="1"/>
  <c r="E137" i="1"/>
  <c r="F137" i="1"/>
  <c r="G137" i="1"/>
  <c r="H137" i="1"/>
  <c r="D138" i="1"/>
  <c r="E138" i="1"/>
  <c r="F138" i="1"/>
  <c r="G138" i="1"/>
  <c r="H138" i="1"/>
  <c r="D131" i="1"/>
  <c r="E131" i="1"/>
  <c r="F131" i="1"/>
  <c r="G131" i="1"/>
  <c r="H131" i="1"/>
  <c r="D118" i="1"/>
  <c r="E118" i="1"/>
  <c r="F118" i="1"/>
  <c r="G118" i="1"/>
  <c r="H118" i="1"/>
  <c r="D119" i="1"/>
  <c r="E119" i="1"/>
  <c r="F119" i="1"/>
  <c r="G119" i="1"/>
  <c r="H119" i="1"/>
  <c r="D120" i="1"/>
  <c r="E120" i="1"/>
  <c r="F120" i="1"/>
  <c r="G120" i="1"/>
  <c r="H120" i="1"/>
  <c r="D115" i="1"/>
  <c r="E115" i="1"/>
  <c r="F115" i="1"/>
  <c r="G115" i="1"/>
  <c r="H115" i="1"/>
  <c r="D116" i="1"/>
  <c r="E116" i="1"/>
  <c r="F116" i="1"/>
  <c r="G116" i="1"/>
  <c r="H116" i="1"/>
  <c r="D113" i="1"/>
  <c r="E113" i="1"/>
  <c r="F113" i="1"/>
  <c r="G113" i="1"/>
  <c r="H113" i="1"/>
  <c r="H102" i="1"/>
  <c r="D100" i="1"/>
  <c r="E100" i="1"/>
  <c r="F100" i="1"/>
  <c r="G100" i="1"/>
  <c r="H100" i="1"/>
  <c r="D101" i="1"/>
  <c r="E101" i="1"/>
  <c r="F101" i="1"/>
  <c r="G101" i="1"/>
  <c r="H101" i="1"/>
  <c r="D102" i="1"/>
  <c r="E102" i="1"/>
  <c r="F102" i="1"/>
  <c r="G102" i="1"/>
  <c r="D97" i="1"/>
  <c r="E97" i="1"/>
  <c r="F97" i="1"/>
  <c r="G97" i="1"/>
  <c r="H97" i="1"/>
  <c r="D98" i="1"/>
  <c r="E98" i="1"/>
  <c r="F98" i="1"/>
  <c r="G98" i="1"/>
  <c r="H98" i="1"/>
  <c r="D95" i="1"/>
  <c r="E95" i="1"/>
  <c r="F95" i="1"/>
  <c r="G95" i="1"/>
  <c r="H95" i="1"/>
  <c r="D91" i="1"/>
  <c r="E91" i="1"/>
  <c r="F91" i="1"/>
  <c r="G91" i="1"/>
  <c r="H91" i="1"/>
  <c r="D92" i="1"/>
  <c r="E92" i="1"/>
  <c r="F92" i="1"/>
  <c r="G92" i="1"/>
  <c r="H92" i="1"/>
  <c r="D93" i="1"/>
  <c r="E93" i="1"/>
  <c r="F93" i="1"/>
  <c r="G93" i="1"/>
  <c r="H93" i="1"/>
  <c r="D88" i="1"/>
  <c r="E88" i="1"/>
  <c r="F88" i="1"/>
  <c r="G88" i="1"/>
  <c r="H88" i="1"/>
  <c r="D89" i="1"/>
  <c r="E89" i="1"/>
  <c r="F89" i="1"/>
  <c r="G89" i="1"/>
  <c r="H89" i="1"/>
  <c r="D86" i="1"/>
  <c r="E86" i="1"/>
  <c r="F86" i="1"/>
  <c r="G86" i="1"/>
  <c r="H86" i="1"/>
  <c r="C93" i="1"/>
  <c r="C91" i="1"/>
  <c r="C88" i="1"/>
  <c r="C86" i="1"/>
  <c r="D80" i="1"/>
  <c r="E80" i="1"/>
  <c r="F80" i="1"/>
  <c r="G80" i="1"/>
  <c r="H80" i="1"/>
  <c r="D81" i="1"/>
  <c r="E81" i="1"/>
  <c r="F81" i="1"/>
  <c r="G81" i="1"/>
  <c r="H81" i="1"/>
  <c r="D82" i="1"/>
  <c r="E82" i="1"/>
  <c r="F82" i="1"/>
  <c r="G82" i="1"/>
  <c r="H82" i="1"/>
  <c r="D77" i="1"/>
  <c r="E77" i="1"/>
  <c r="F77" i="1"/>
  <c r="G77" i="1"/>
  <c r="H77" i="1"/>
  <c r="D78" i="1"/>
  <c r="E78" i="1"/>
  <c r="F78" i="1"/>
  <c r="G78" i="1"/>
  <c r="H78" i="1"/>
  <c r="D75" i="1"/>
  <c r="E75" i="1"/>
  <c r="F75" i="1"/>
  <c r="G75" i="1"/>
  <c r="H75" i="1"/>
  <c r="C78" i="1"/>
  <c r="C77" i="1"/>
  <c r="C75" i="1"/>
  <c r="D71" i="1"/>
  <c r="E71" i="1"/>
  <c r="F71" i="1"/>
  <c r="G71" i="1"/>
  <c r="H71" i="1"/>
  <c r="D72" i="1"/>
  <c r="E72" i="1"/>
  <c r="F72" i="1"/>
  <c r="G72" i="1"/>
  <c r="H72" i="1"/>
  <c r="D73" i="1"/>
  <c r="E73" i="1"/>
  <c r="F73" i="1"/>
  <c r="G73" i="1"/>
  <c r="H73" i="1"/>
  <c r="D68" i="1"/>
  <c r="E68" i="1"/>
  <c r="F68" i="1"/>
  <c r="G68" i="1"/>
  <c r="H68" i="1"/>
  <c r="D69" i="1"/>
  <c r="E69" i="1"/>
  <c r="F69" i="1"/>
  <c r="G69" i="1"/>
  <c r="H69" i="1"/>
  <c r="D66" i="1"/>
  <c r="E66" i="1"/>
  <c r="F66" i="1"/>
  <c r="G66" i="1"/>
  <c r="H66" i="1"/>
  <c r="C73" i="1"/>
  <c r="C69" i="1"/>
  <c r="D53" i="1"/>
  <c r="E53" i="1"/>
  <c r="F53" i="1"/>
  <c r="G53" i="1"/>
  <c r="H53" i="1"/>
  <c r="D54" i="1"/>
  <c r="E54" i="1"/>
  <c r="F54" i="1"/>
  <c r="G54" i="1"/>
  <c r="H54" i="1"/>
  <c r="D55" i="1"/>
  <c r="E55" i="1"/>
  <c r="F55" i="1"/>
  <c r="G55" i="1"/>
  <c r="H55" i="1"/>
  <c r="D50" i="1"/>
  <c r="E50" i="1"/>
  <c r="F50" i="1"/>
  <c r="G50" i="1"/>
  <c r="H50" i="1"/>
  <c r="D51" i="1"/>
  <c r="E51" i="1"/>
  <c r="F51" i="1"/>
  <c r="G51" i="1"/>
  <c r="H51" i="1"/>
  <c r="D48" i="1"/>
  <c r="E48" i="1"/>
  <c r="F48" i="1"/>
  <c r="G48" i="1"/>
  <c r="H48" i="1"/>
  <c r="C53" i="1"/>
  <c r="C51" i="1"/>
  <c r="C50" i="1"/>
  <c r="C48" i="1"/>
  <c r="H64" i="1"/>
  <c r="H63" i="1"/>
  <c r="H62" i="1"/>
  <c r="D62" i="1"/>
  <c r="E62" i="1"/>
  <c r="F62" i="1"/>
  <c r="G62" i="1"/>
  <c r="D63" i="1"/>
  <c r="E63" i="1"/>
  <c r="F63" i="1"/>
  <c r="G63" i="1"/>
  <c r="D64" i="1"/>
  <c r="E64" i="1"/>
  <c r="F64" i="1"/>
  <c r="G64" i="1"/>
  <c r="D59" i="1"/>
  <c r="E59" i="1"/>
  <c r="F59" i="1"/>
  <c r="G59" i="1"/>
  <c r="H59" i="1"/>
  <c r="D60" i="1"/>
  <c r="E60" i="1"/>
  <c r="F60" i="1"/>
  <c r="G60" i="1"/>
  <c r="H60" i="1"/>
  <c r="D57" i="1"/>
  <c r="E57" i="1"/>
  <c r="F57" i="1"/>
  <c r="G57" i="1"/>
  <c r="H57" i="1"/>
  <c r="C55" i="1"/>
  <c r="C54" i="1"/>
  <c r="H44" i="1"/>
  <c r="G44" i="1"/>
  <c r="G45" i="1"/>
  <c r="G46" i="1"/>
  <c r="F44" i="1"/>
  <c r="G41" i="1"/>
  <c r="G42" i="1"/>
  <c r="F41" i="1"/>
  <c r="G39" i="1"/>
  <c r="C46" i="1"/>
  <c r="C45" i="1"/>
  <c r="C44" i="1"/>
  <c r="C42" i="1"/>
  <c r="C41" i="1"/>
  <c r="C39" i="1"/>
  <c r="D44" i="1"/>
  <c r="D45" i="1"/>
  <c r="D46" i="1"/>
  <c r="D41" i="1"/>
  <c r="D42" i="1"/>
  <c r="D39" i="1"/>
  <c r="C72" i="1" l="1"/>
  <c r="C71" i="1"/>
  <c r="C68" i="1"/>
  <c r="C66" i="1"/>
  <c r="C64" i="1"/>
  <c r="C63" i="1"/>
  <c r="C62" i="1"/>
  <c r="C60" i="1"/>
  <c r="C59" i="1"/>
  <c r="C57" i="1"/>
  <c r="C131" i="1" l="1"/>
  <c r="C136" i="1"/>
  <c r="C137" i="1"/>
  <c r="C138" i="1"/>
  <c r="E46" i="1" l="1"/>
  <c r="E45" i="1"/>
  <c r="E44" i="1"/>
  <c r="E42" i="1"/>
  <c r="E41" i="1"/>
  <c r="E39" i="1"/>
  <c r="F46" i="1"/>
  <c r="F45" i="1"/>
  <c r="F42" i="1"/>
  <c r="F39" i="1"/>
  <c r="C120" i="1" l="1"/>
  <c r="C119" i="1"/>
  <c r="C118" i="1"/>
  <c r="C116" i="1"/>
  <c r="C115" i="1"/>
  <c r="C102" i="1"/>
  <c r="C101" i="1"/>
  <c r="C100" i="1"/>
  <c r="C98" i="1"/>
  <c r="C97" i="1"/>
  <c r="C113" i="1"/>
  <c r="C92" i="1"/>
  <c r="C89" i="1"/>
  <c r="C82" i="1"/>
  <c r="C81" i="1"/>
  <c r="C80" i="1"/>
  <c r="H46" i="1"/>
  <c r="H45" i="1"/>
  <c r="H42" i="1"/>
  <c r="H41" i="1"/>
  <c r="H39" i="1"/>
</calcChain>
</file>

<file path=xl/sharedStrings.xml><?xml version="1.0" encoding="utf-8"?>
<sst xmlns="http://schemas.openxmlformats.org/spreadsheetml/2006/main" count="532" uniqueCount="197">
  <si>
    <t>Одноставочный тариф</t>
  </si>
  <si>
    <t>Одноставочный тариф, дифференцированный по двум зонам суток</t>
  </si>
  <si>
    <t>Дневная зона (пиковая и полупиковая)</t>
  </si>
  <si>
    <t>Ночная зона</t>
  </si>
  <si>
    <t>Одноставочный тариф, дифференцированный по трем зонам суток</t>
  </si>
  <si>
    <t>Пиковая зона</t>
  </si>
  <si>
    <t>Полупиковая зона</t>
  </si>
  <si>
    <t>Таблица 1</t>
  </si>
  <si>
    <t>1.</t>
  </si>
  <si>
    <t>2.</t>
  </si>
  <si>
    <t>3.</t>
  </si>
  <si>
    <t>4.</t>
  </si>
  <si>
    <t>5.</t>
  </si>
  <si>
    <t>6.</t>
  </si>
  <si>
    <t>Потребители, приравненные к населению, проживающие в городских населенных пунктах:</t>
  </si>
  <si>
    <t>Потребители, приравненные к населению, проживающие в сельских населенных пунктах:</t>
  </si>
  <si>
    <t>Примененный понижающий коэффициент при установлении цен (тарифов) на электрическую энергию (мощность)</t>
  </si>
  <si>
    <t>Таблица 2</t>
  </si>
  <si>
    <t>6</t>
  </si>
  <si>
    <t>Потребители, приравненные к населению:</t>
  </si>
  <si>
    <t>Категории потребителей с разбивкой по ставкам и дифференциацией по зонам суток</t>
  </si>
  <si>
    <t>Категории потребителей</t>
  </si>
  <si>
    <t>5</t>
  </si>
  <si>
    <t>7</t>
  </si>
  <si>
    <t>8</t>
  </si>
  <si>
    <t>8.1</t>
  </si>
  <si>
    <t>8.2</t>
  </si>
  <si>
    <t>8.3</t>
  </si>
  <si>
    <t>8.4</t>
  </si>
  <si>
    <t>9</t>
  </si>
  <si>
    <t>9.1</t>
  </si>
  <si>
    <t>9.1.1.1</t>
  </si>
  <si>
    <t>9.1.1.2</t>
  </si>
  <si>
    <t>9.1.1.3</t>
  </si>
  <si>
    <t>9.1.1</t>
  </si>
  <si>
    <t>9.1.2</t>
  </si>
  <si>
    <t>9.1.2.1</t>
  </si>
  <si>
    <t>9.1.2.2</t>
  </si>
  <si>
    <t>9.1.2.3</t>
  </si>
  <si>
    <t>9.1.3</t>
  </si>
  <si>
    <t>9.1.3.1</t>
  </si>
  <si>
    <t>9.1.3.2</t>
  </si>
  <si>
    <t>9.1.3.3</t>
  </si>
  <si>
    <t>9.1.4</t>
  </si>
  <si>
    <t>9.1.4.1</t>
  </si>
  <si>
    <t>9.1.4.2</t>
  </si>
  <si>
    <t>9.1.4.3</t>
  </si>
  <si>
    <t>9.2</t>
  </si>
  <si>
    <t>9.2.1</t>
  </si>
  <si>
    <t>9.2.1.1</t>
  </si>
  <si>
    <t>9.2.1.2</t>
  </si>
  <si>
    <t>9.2.1.3</t>
  </si>
  <si>
    <t>9.2.2</t>
  </si>
  <si>
    <t>9.2.2.1</t>
  </si>
  <si>
    <t>9.2.2.2</t>
  </si>
  <si>
    <t>9.2.2.3</t>
  </si>
  <si>
    <t>9.2.3</t>
  </si>
  <si>
    <t>9.2.3.1</t>
  </si>
  <si>
    <t>9.2.3.2</t>
  </si>
  <si>
    <t>9.2.3.3</t>
  </si>
  <si>
    <t>9.2.4</t>
  </si>
  <si>
    <t>9.2.4.1</t>
  </si>
  <si>
    <t>9.2.4.2</t>
  </si>
  <si>
    <t>9.2.4.3</t>
  </si>
  <si>
    <t>9.1.5</t>
  </si>
  <si>
    <t>9.1.5.1</t>
  </si>
  <si>
    <t>9.1.5.2</t>
  </si>
  <si>
    <t>9.1.5.3</t>
  </si>
  <si>
    <t>9.1.6</t>
  </si>
  <si>
    <t>9.1.6.1</t>
  </si>
  <si>
    <t>9.1.6.2</t>
  </si>
  <si>
    <t>9.1.6.3</t>
  </si>
  <si>
    <t>9.2.5.1</t>
  </si>
  <si>
    <t>9.2.5.2</t>
  </si>
  <si>
    <t>9.2.5.3</t>
  </si>
  <si>
    <t>9.2.5</t>
  </si>
  <si>
    <t>9.2.6</t>
  </si>
  <si>
    <t>9.2.6.1</t>
  </si>
  <si>
    <t>9.2.6.2</t>
  </si>
  <si>
    <t>9.2.6.3</t>
  </si>
  <si>
    <t>7.</t>
  </si>
  <si>
    <t>8.</t>
  </si>
  <si>
    <t xml:space="preserve">  Потребители, приравненные к населению, проживающие в сельских населенных пунктах:</t>
  </si>
  <si>
    <t>Цена (тариф), руб./кВт·ч (с учетом налога на добавленную стоимость)</t>
  </si>
  <si>
    <t>№</t>
  </si>
  <si>
    <t>1.1.</t>
  </si>
  <si>
    <t>1.2.</t>
  </si>
  <si>
    <t>1.3.</t>
  </si>
  <si>
    <t>2.1.</t>
  </si>
  <si>
    <t>2.2.</t>
  </si>
  <si>
    <t>2.3.</t>
  </si>
  <si>
    <t>3.1.</t>
  </si>
  <si>
    <t>3.2.</t>
  </si>
  <si>
    <t>3.3.</t>
  </si>
  <si>
    <t>4.1.</t>
  </si>
  <si>
    <t>4.2.</t>
  </si>
  <si>
    <t>4.3.</t>
  </si>
  <si>
    <t>5.1.</t>
  </si>
  <si>
    <t>5.2.</t>
  </si>
  <si>
    <t>5.3.</t>
  </si>
  <si>
    <t>6.1.</t>
  </si>
  <si>
    <t>6.2.</t>
  </si>
  <si>
    <t>6.3.</t>
  </si>
  <si>
    <t>7.1.</t>
  </si>
  <si>
    <t>7.2.</t>
  </si>
  <si>
    <t>7.3.</t>
  </si>
  <si>
    <t>8.1.</t>
  </si>
  <si>
    <t>8.2.</t>
  </si>
  <si>
    <t>8.3.</t>
  </si>
  <si>
    <t xml:space="preserve">  Садоводческие некоммерческие товарищества и огороднические некоммерческие товарищества.</t>
  </si>
  <si>
    <t xml:space="preserve">  Юридические лица, приобретающие электрическую энергию (мощность) в целях потребления осужденными в помещениях для их содержания при условии наличия раздельного учета электрической энергии для указанных помещений.</t>
  </si>
  <si>
    <t xml:space="preserve">  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</t>
  </si>
  <si>
    <t xml:space="preserve"> Содержащиеся за счет прихожан религиозные организации.</t>
  </si>
  <si>
    <t>Понижающие коэффициенты
к тарифам на электрическую энергию (мощность)</t>
  </si>
  <si>
    <t>Цены (тарифы)
на электрическую энергию для населения и приравненных к нему
категорий потребителей по Ростовской области на 2026 год</t>
  </si>
  <si>
    <t>Для первого диапазона объемов потребления электрической энергии</t>
  </si>
  <si>
    <t>Для второго диапазона объемов потребления электрической энергии</t>
  </si>
  <si>
    <t>Для третьего диапазона объемов потребления электрической энергии</t>
  </si>
  <si>
    <t xml:space="preserve">    Население и приравненные к нему категории потребителей, за исключением населения и потребителей, указанных в строках 2 - 8: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
    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поселения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    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настоящей строке</t>
  </si>
  <si>
    <t xml:space="preserve">   Население, проживающее в городских населенных пунктах в домах, оборудованных стационарными электроплитами и электроотопительными установками, и приравненные к нему категории потребителей:
   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
  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поселения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   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настоящей строке.</t>
  </si>
  <si>
    <t xml:space="preserve">   Население, проживающее в городских населенных пунктах в домах, оборудованных стационарными электроплитами и не оборудованных электроотопительными установками, и приравненные к нему категории потребителей:
   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
  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поселения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   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настоящей строке.</t>
  </si>
  <si>
    <t xml:space="preserve">   Население, проживающее в городских населенных пунктах в домах, оборудованных электроотопительными установками и не оборудованных стационарными электроплитами, и приравненные к нему категории потребителей:
   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
  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поселения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   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настоящей строке.</t>
  </si>
  <si>
    <t xml:space="preserve">   Население, проживающее в сельских населенных пунктах в домах, оборудованных стационарными электроплитами и электроотопительными установками, и приравненные к нему категории потребителей:
   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
  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поселения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   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настоящей строке.</t>
  </si>
  <si>
    <t xml:space="preserve">   Население, проживающее в сельских населенных пунктах в домах, оборудованных стационарными электроплитами и не оборудованных электроотопительными установками, и приравненные к нему категории потребителей:
   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
  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поселения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   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настоящей строке.</t>
  </si>
  <si>
    <t xml:space="preserve">  Население, проживающее в сельских населенных пунктах в домах, оборудованных электроотопительными установками и не оборудованных стационарными электроплитами, и приравненные к нему категории потребителей:
   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
  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поселения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   гарантирующие поставщики, энергосбытовые, энергоснабжающие организации, приобретающие электрическую энергию (мощность) в целях дальнейшей приравненным к населению категориям потребителей, указанным в настоящей строке.</t>
  </si>
  <si>
    <t xml:space="preserve">   Население, проживающее в сельских населенных пунктах, и приравненные к нему категории потребителей, за исключением населения и потребителей, указанных в строках 5 - 7:
   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
  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поселения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   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настоящей строке.</t>
  </si>
  <si>
    <t xml:space="preserve">   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для временного поселения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коммунально-бытового потребления населения в объемах фактического потребления электрической энергии населения и объемах электрической энергии, израсходованной на места общего пользования, за исключением:
   исполнителей коммунальных услуг (товариществ собственников жилья, жилищно-строительных, жилищных или иных специализированных потребительских кооперативов либо управляющих организаций), приобретающих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
   наймодателей (или уполномоченных ими лиц), предоставляющих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поселения лиц, признанных беженцами, а также жилые помещения для социальной защиты отдельных категорий граждан, приобретающих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фонда.</t>
  </si>
  <si>
    <t xml:space="preserve">   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</t>
  </si>
  <si>
    <t xml:space="preserve">  Содержащиеся за счет прихожан религиозные организации.</t>
  </si>
  <si>
    <t xml:space="preserve">  Объединения граждан, приобретающих электрическую энергию (мощность) для использования в принадлежащих им хозяйственных постройках (погреба, сараи).
   Некоммерческие объединения граждан (гаражно-строительные, гаражные кооперативы), приобретающие электрическую энергию (мощность) в целях потребления на коммунально-бытовые нужды и не используемую для осуществления коммерческой деятельности.</t>
  </si>
  <si>
    <t xml:space="preserve">   Садоводческие некоммерческие товарищества и огороднические некоммерческие товарищества.</t>
  </si>
  <si>
    <t xml:space="preserve">   Юридические лица, приобретающие электрическую энергию (мощность) в целях потребления осужденными в помещениях для их содержания при условии наличия раздельного учета электрической энергии для указанных помещений.</t>
  </si>
  <si>
    <t xml:space="preserve">   Содержащиеся за счет прихожан религиозные организации.</t>
  </si>
  <si>
    <t xml:space="preserve">   Объединения граждан, приобретающих электрическую энергию (мощность) для использования в принадлежащих им хозяйственных постройках (погреба, сараи).
   Некоммерческие объединения граждан (гаражно-строительные, гаражные кооперативы), приобретающие электрическую энергию (мощность) в целях потребления на коммунально-бытовые нужды и не используемую для осуществления коммерческой деятельности.</t>
  </si>
  <si>
    <t>Таблица 3</t>
  </si>
  <si>
    <t xml:space="preserve">   Население, проживающее в сельских населенных пунктах в домах, оборудованных электроотопительными установками и не оборудованных стационарными электроплитами, и приравненные к нему категории потребителей:
   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
  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поселения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   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настоящей строке.</t>
  </si>
  <si>
    <t xml:space="preserve">   Население, проживающее в сельских населенных пунктах, и приравненные к нему категории потребителей, за исключением населения и потребителей, указанных в строках 4 - 6:
   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
  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поселения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   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настоящей строке.</t>
  </si>
  <si>
    <t>Диапазоны объемов потребления электрической энергии</t>
  </si>
  <si>
    <t>Первый диапазон объемов потребления электрической энергии, кВт·ч</t>
  </si>
  <si>
    <t>Второй диапазон объемов потребления электрической энергии, кВт·ч</t>
  </si>
  <si>
    <t>Третий диапазон объемов потребления электрической энергии, кВт·ч</t>
  </si>
  <si>
    <t>в отношении объемов потребления электрической энергии, израсходованной для целей содержания общего имущества многоквартирных домов</t>
  </si>
  <si>
    <t>в отношении объемов потребления электрической энергии потребителями, включающими домохозяйства, состоящие из семей, предусмотренных подпунктом "б" пункта 6 Указа Президента Российской Федерации от 23 января 2024 г. N 63 "О мерах социальной поддержки многодетных семей"</t>
  </si>
  <si>
    <t>в отношении объемов потребления электрической энергии в жилых домах</t>
  </si>
  <si>
    <t>в отношении объемов потребления электрической энергии в помещениях в многоквартирных домах</t>
  </si>
  <si>
    <t>в иных случаях</t>
  </si>
  <si>
    <t>без ограничения пороговым значением</t>
  </si>
  <si>
    <t>-</t>
  </si>
  <si>
    <t xml:space="preserve">    Население и приравненные к нему категории потребителей, за исключением населения и потребителей, указанных в строках 2 - 8:
   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
  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поселения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   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настоящей строке.</t>
  </si>
  <si>
    <t xml:space="preserve">    Население, проживающее в городских населенных пунктах в домах, оборудованных стационарными электроплитами и не оборудованных электроотопительными установками, и приравненные к нему категории потребителей:
   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
  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поселения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   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настоящей строке.</t>
  </si>
  <si>
    <t>9.</t>
  </si>
  <si>
    <t>9.1.</t>
  </si>
  <si>
    <t>на одно помещение</t>
  </si>
  <si>
    <t>9.2.</t>
  </si>
  <si>
    <t>на один садовый земельный участок или огородный земельный участок</t>
  </si>
  <si>
    <t>9.3.</t>
  </si>
  <si>
    <t>на один общий прибор учета электрической энергии</t>
  </si>
  <si>
    <t>9.4.</t>
  </si>
  <si>
    <t>9.5.</t>
  </si>
  <si>
    <t>9.6.</t>
  </si>
  <si>
    <t>на один гараж, хозяйственную постройку (сарай, погреб)</t>
  </si>
  <si>
    <t>до 400 включительно</t>
  </si>
  <si>
    <t>от 400 до 6000 включительно</t>
  </si>
  <si>
    <t>свыше 6000</t>
  </si>
  <si>
    <t>в отношении объемов потребления электрической энергии в жилых домах для расчетных периодов (месяцев), относящихся к отопительному периоду (с 1 октября по 30 апреля)</t>
  </si>
  <si>
    <t>в отношении объемов потребления электрической энергии в помещениях в многоквартирных домах для расчетных периодов (месяцев), относящихся к отопительному периоду (с 1 октября по 30 апреля)</t>
  </si>
  <si>
    <t>в отношении объемов потребления электрической энергии в жилых домах для расчетных периодов (месяцев), не относящихся к отопительному периоду (с 1 мая по 30 сентября)</t>
  </si>
  <si>
    <t>в отношении объемов потребления электрической энергии в помещениях в многоквартирных домах для расчетных периодов (месяцев), не относящихся к отопительному периоду (с 1 мая по 30 сентября)</t>
  </si>
  <si>
    <t>до 3000 включительно</t>
  </si>
  <si>
    <t>от 3000 до 6000 включительно</t>
  </si>
  <si>
    <t>до 1000 включительно</t>
  </si>
  <si>
    <t>от 1000 до 6000 включительно</t>
  </si>
  <si>
    <t>до 500 включительно</t>
  </si>
  <si>
    <t>от 500 до 6000 включительно</t>
  </si>
  <si>
    <t>до 2900 включительно</t>
  </si>
  <si>
    <t>от 2900 до 6000 включительно</t>
  </si>
  <si>
    <t>до 900 включительно</t>
  </si>
  <si>
    <t>от 900 до 6000 включительно</t>
  </si>
  <si>
    <t>до 3200 включительно</t>
  </si>
  <si>
    <t>от 3200 до 6000 включительно</t>
  </si>
  <si>
    <t>до 1200 включительно</t>
  </si>
  <si>
    <t>от 1200 до 6000 включительно</t>
  </si>
  <si>
    <t>до 700 включительно</t>
  </si>
  <si>
    <t>от 700 до 6000 включительно</t>
  </si>
  <si>
    <t>до 3100 включительно</t>
  </si>
  <si>
    <t>от 3100 до 6000 включительно</t>
  </si>
  <si>
    <t>до 1100 включительно</t>
  </si>
  <si>
    <t>от 1100 до 6000 включительно</t>
  </si>
  <si>
    <t>до 600 включительно</t>
  </si>
  <si>
    <t>от 600 до 6000 включительно</t>
  </si>
  <si>
    <t>до 100 включительно</t>
  </si>
  <si>
    <t>от 100 до 6000 включительно</t>
  </si>
  <si>
    <t>с 1 января по 30 сентября</t>
  </si>
  <si>
    <t>с 1 октября по 31 декабря</t>
  </si>
  <si>
    <t>с 1 января 
по 30 сентября</t>
  </si>
  <si>
    <t>с 1 октября 
по 31 декабря</t>
  </si>
  <si>
    <t>Приложение
к постановлению Региональной службы
по тарифам Ростовской области
от 26.12.2025 № 760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</si>
</sst>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Times New Roman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2"/>
      <name val="Times New Roman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Border="1"/>
    <xf numFmtId="0" fontId="2" fillId="0" borderId="0" xfId="0" applyFont="1"/>
    <xf numFmtId="0" fontId="0" fillId="0" borderId="0" xfId="0" applyBorder="1" applyAlignment="1">
      <alignment horizontal="center" vertical="top"/>
    </xf>
    <xf numFmtId="4" fontId="1" fillId="0" borderId="1" xfId="0" applyNumberFormat="1" applyFont="1" applyBorder="1" applyAlignment="1">
      <alignment horizontal="center" vertical="top" wrapText="1"/>
    </xf>
    <xf numFmtId="0" fontId="0" fillId="0" borderId="0" xfId="0" applyFont="1"/>
    <xf numFmtId="0" fontId="0" fillId="0" borderId="0" xfId="0" applyFont="1" applyAlignment="1">
      <alignment vertical="top"/>
    </xf>
    <xf numFmtId="0" fontId="5" fillId="0" borderId="1" xfId="0" applyFont="1" applyBorder="1" applyAlignment="1">
      <alignment horizontal="justify" vertical="top" wrapText="1"/>
    </xf>
    <xf numFmtId="0" fontId="0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right" vertical="top"/>
    </xf>
    <xf numFmtId="0" fontId="0" fillId="0" borderId="0" xfId="0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4" fontId="1" fillId="2" borderId="1" xfId="0" applyNumberFormat="1" applyFont="1" applyFill="1" applyBorder="1" applyAlignment="1">
      <alignment horizontal="center" vertical="top" wrapText="1"/>
    </xf>
    <xf numFmtId="0" fontId="2" fillId="2" borderId="0" xfId="0" applyFont="1" applyFill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9" fontId="0" fillId="0" borderId="0" xfId="0" applyNumberFormat="1" applyFill="1" applyAlignment="1">
      <alignment horizontal="center" vertical="top"/>
    </xf>
    <xf numFmtId="49" fontId="0" fillId="0" borderId="0" xfId="0" applyNumberForma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vertical="top"/>
    </xf>
    <xf numFmtId="49" fontId="0" fillId="0" borderId="0" xfId="0" applyNumberFormat="1" applyFill="1" applyAlignment="1">
      <alignment horizontal="left" vertical="top"/>
    </xf>
    <xf numFmtId="49" fontId="0" fillId="0" borderId="0" xfId="0" applyNumberFormat="1" applyFont="1" applyFill="1" applyAlignment="1">
      <alignment horizontal="center" vertical="top"/>
    </xf>
    <xf numFmtId="49" fontId="5" fillId="0" borderId="1" xfId="0" applyNumberFormat="1" applyFont="1" applyFill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49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justify" vertical="top" wrapText="1"/>
    </xf>
    <xf numFmtId="0" fontId="4" fillId="0" borderId="0" xfId="0" applyFont="1" applyBorder="1" applyAlignment="1">
      <alignment horizontal="right" vertical="top" wrapText="1"/>
    </xf>
    <xf numFmtId="0" fontId="4" fillId="0" borderId="0" xfId="0" applyFont="1" applyBorder="1" applyAlignment="1">
      <alignment horizontal="right" vertical="top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3" fillId="0" borderId="0" xfId="0" applyFont="1" applyAlignment="1">
      <alignment horizontal="center" vertical="top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justify" vertical="top" wrapText="1"/>
    </xf>
    <xf numFmtId="49" fontId="1" fillId="0" borderId="5" xfId="0" applyNumberFormat="1" applyFont="1" applyFill="1" applyBorder="1" applyAlignment="1">
      <alignment horizontal="center" vertical="top" wrapText="1"/>
    </xf>
    <xf numFmtId="49" fontId="1" fillId="0" borderId="6" xfId="0" applyNumberFormat="1" applyFont="1" applyFill="1" applyBorder="1" applyAlignment="1">
      <alignment horizontal="center" vertical="top" wrapText="1"/>
    </xf>
    <xf numFmtId="49" fontId="1" fillId="0" borderId="7" xfId="0" applyNumberFormat="1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top" wrapText="1"/>
    </xf>
    <xf numFmtId="49" fontId="3" fillId="0" borderId="0" xfId="0" applyNumberFormat="1" applyFont="1" applyAlignment="1">
      <alignment horizontal="center" vertical="top"/>
    </xf>
    <xf numFmtId="49" fontId="1" fillId="3" borderId="1" xfId="0" applyNumberFormat="1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left" vertical="top" wrapText="1"/>
    </xf>
    <xf numFmtId="4" fontId="1" fillId="3" borderId="1" xfId="0" applyNumberFormat="1" applyFont="1" applyFill="1" applyBorder="1" applyAlignment="1">
      <alignment horizontal="center" vertical="top" wrapText="1"/>
    </xf>
    <xf numFmtId="0" fontId="3" fillId="3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justify" vertical="top" wrapText="1"/>
    </xf>
    <xf numFmtId="0" fontId="5" fillId="3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5"/>
  <sheetViews>
    <sheetView tabSelected="1" view="pageBreakPreview" zoomScale="55" zoomScaleNormal="70" zoomScaleSheetLayoutView="55" workbookViewId="0">
      <selection activeCell="S11" sqref="S11"/>
    </sheetView>
  </sheetViews>
  <sheetFormatPr defaultRowHeight="15.6" x14ac:dyDescent="0.3"/>
  <cols>
    <col min="1" max="1" width="9.69921875" style="22" bestFit="1" customWidth="1"/>
    <col min="2" max="2" width="58.69921875" style="13" customWidth="1"/>
    <col min="3" max="8" width="13" style="3" customWidth="1"/>
    <col min="9" max="15" width="0" hidden="1" customWidth="1"/>
  </cols>
  <sheetData>
    <row r="1" spans="1:8" ht="56.4" customHeight="1" x14ac:dyDescent="0.3">
      <c r="B1" s="35" t="s">
        <v>196</v>
      </c>
      <c r="C1" s="36"/>
      <c r="D1" s="36"/>
      <c r="E1" s="36"/>
      <c r="F1" s="36"/>
      <c r="G1" s="36"/>
      <c r="H1" s="36"/>
    </row>
    <row r="3" spans="1:8" ht="15" customHeight="1" x14ac:dyDescent="0.3">
      <c r="B3" s="35" t="s">
        <v>7</v>
      </c>
      <c r="C3" s="36"/>
      <c r="D3" s="36"/>
      <c r="E3" s="36"/>
      <c r="F3" s="36"/>
      <c r="G3" s="36"/>
      <c r="H3" s="36"/>
    </row>
    <row r="5" spans="1:8" ht="63" customHeight="1" x14ac:dyDescent="0.3">
      <c r="A5" s="42" t="s">
        <v>114</v>
      </c>
      <c r="B5" s="42"/>
      <c r="C5" s="42"/>
      <c r="D5" s="42"/>
      <c r="E5" s="42"/>
      <c r="F5" s="42"/>
      <c r="G5" s="42"/>
      <c r="H5" s="42"/>
    </row>
    <row r="6" spans="1:8" s="1" customFormat="1" x14ac:dyDescent="0.3">
      <c r="A6" s="23"/>
      <c r="B6" s="11"/>
      <c r="C6" s="3"/>
      <c r="D6" s="3"/>
      <c r="E6" s="3"/>
      <c r="F6" s="3"/>
      <c r="G6" s="3"/>
      <c r="H6" s="3"/>
    </row>
    <row r="7" spans="1:8" ht="34.5" customHeight="1" x14ac:dyDescent="0.3">
      <c r="A7" s="38" t="s">
        <v>84</v>
      </c>
      <c r="B7" s="37" t="s">
        <v>20</v>
      </c>
      <c r="C7" s="37" t="s">
        <v>83</v>
      </c>
      <c r="D7" s="37"/>
      <c r="E7" s="37"/>
      <c r="F7" s="37"/>
      <c r="G7" s="37"/>
      <c r="H7" s="37"/>
    </row>
    <row r="8" spans="1:8" ht="29.25" customHeight="1" x14ac:dyDescent="0.3">
      <c r="A8" s="38"/>
      <c r="B8" s="37"/>
      <c r="C8" s="37" t="s">
        <v>192</v>
      </c>
      <c r="D8" s="37"/>
      <c r="E8" s="37"/>
      <c r="F8" s="37" t="s">
        <v>193</v>
      </c>
      <c r="G8" s="37"/>
      <c r="H8" s="37"/>
    </row>
    <row r="9" spans="1:8" ht="93.6" x14ac:dyDescent="0.3">
      <c r="A9" s="38"/>
      <c r="B9" s="37"/>
      <c r="C9" s="14" t="s">
        <v>115</v>
      </c>
      <c r="D9" s="20" t="s">
        <v>116</v>
      </c>
      <c r="E9" s="14" t="s">
        <v>117</v>
      </c>
      <c r="F9" s="20" t="s">
        <v>115</v>
      </c>
      <c r="G9" s="20" t="s">
        <v>116</v>
      </c>
      <c r="H9" s="20" t="s">
        <v>117</v>
      </c>
    </row>
    <row r="10" spans="1:8" x14ac:dyDescent="0.3">
      <c r="A10" s="24">
        <v>1</v>
      </c>
      <c r="B10" s="14">
        <v>2</v>
      </c>
      <c r="C10" s="14">
        <v>3</v>
      </c>
      <c r="D10" s="20">
        <v>4</v>
      </c>
      <c r="E10" s="14">
        <v>5</v>
      </c>
      <c r="F10" s="14">
        <v>6</v>
      </c>
      <c r="G10" s="20">
        <v>7</v>
      </c>
      <c r="H10" s="14">
        <v>8</v>
      </c>
    </row>
    <row r="11" spans="1:8" s="2" customFormat="1" ht="210" customHeight="1" x14ac:dyDescent="0.3">
      <c r="A11" s="25" t="s">
        <v>8</v>
      </c>
      <c r="B11" s="34" t="s">
        <v>118</v>
      </c>
      <c r="C11" s="34"/>
      <c r="D11" s="34"/>
      <c r="E11" s="34"/>
      <c r="F11" s="34"/>
      <c r="G11" s="34"/>
      <c r="H11" s="34"/>
    </row>
    <row r="12" spans="1:8" s="2" customFormat="1" x14ac:dyDescent="0.3">
      <c r="A12" s="54" t="s">
        <v>85</v>
      </c>
      <c r="B12" s="55" t="s">
        <v>0</v>
      </c>
      <c r="C12" s="56">
        <v>5.99</v>
      </c>
      <c r="D12" s="56">
        <v>8.16</v>
      </c>
      <c r="E12" s="56">
        <v>13.67</v>
      </c>
      <c r="F12" s="56">
        <v>6.66</v>
      </c>
      <c r="G12" s="56">
        <v>9.25</v>
      </c>
      <c r="H12" s="56">
        <v>14.91</v>
      </c>
    </row>
    <row r="13" spans="1:8" s="2" customFormat="1" x14ac:dyDescent="0.3">
      <c r="A13" s="32" t="s">
        <v>86</v>
      </c>
      <c r="B13" s="33" t="s">
        <v>1</v>
      </c>
      <c r="C13" s="33"/>
      <c r="D13" s="33"/>
      <c r="E13" s="33"/>
      <c r="F13" s="33"/>
      <c r="G13" s="33"/>
      <c r="H13" s="33"/>
    </row>
    <row r="14" spans="1:8" s="2" customFormat="1" x14ac:dyDescent="0.3">
      <c r="A14" s="32"/>
      <c r="B14" s="12" t="s">
        <v>2</v>
      </c>
      <c r="C14" s="18">
        <v>6.89</v>
      </c>
      <c r="D14" s="18">
        <v>9.5500000000000007</v>
      </c>
      <c r="E14" s="18">
        <v>16</v>
      </c>
      <c r="F14" s="18">
        <v>7.81</v>
      </c>
      <c r="G14" s="18">
        <v>10.85</v>
      </c>
      <c r="H14" s="18">
        <v>17.489999999999998</v>
      </c>
    </row>
    <row r="15" spans="1:8" s="2" customFormat="1" x14ac:dyDescent="0.3">
      <c r="A15" s="32"/>
      <c r="B15" s="12" t="s">
        <v>3</v>
      </c>
      <c r="C15" s="18">
        <v>3.6</v>
      </c>
      <c r="D15" s="18">
        <v>4.8999999999999995</v>
      </c>
      <c r="E15" s="18">
        <v>8.2099999999999991</v>
      </c>
      <c r="F15" s="18">
        <v>4</v>
      </c>
      <c r="G15" s="18">
        <v>5.55</v>
      </c>
      <c r="H15" s="18">
        <v>8.9499999999999993</v>
      </c>
    </row>
    <row r="16" spans="1:8" s="2" customFormat="1" x14ac:dyDescent="0.3">
      <c r="A16" s="32" t="s">
        <v>87</v>
      </c>
      <c r="B16" s="33" t="s">
        <v>4</v>
      </c>
      <c r="C16" s="33"/>
      <c r="D16" s="33"/>
      <c r="E16" s="33"/>
      <c r="F16" s="33"/>
      <c r="G16" s="33"/>
      <c r="H16" s="33"/>
    </row>
    <row r="17" spans="1:14" s="2" customFormat="1" x14ac:dyDescent="0.3">
      <c r="A17" s="32"/>
      <c r="B17" s="12" t="s">
        <v>5</v>
      </c>
      <c r="C17" s="18">
        <v>7.82</v>
      </c>
      <c r="D17" s="18">
        <v>12.74</v>
      </c>
      <c r="E17" s="18">
        <v>21.35</v>
      </c>
      <c r="F17" s="18">
        <v>9.5500000000000007</v>
      </c>
      <c r="G17" s="18">
        <v>13.28</v>
      </c>
      <c r="H17" s="18">
        <v>21.4</v>
      </c>
    </row>
    <row r="18" spans="1:14" s="2" customFormat="1" x14ac:dyDescent="0.3">
      <c r="A18" s="32"/>
      <c r="B18" s="12" t="s">
        <v>6</v>
      </c>
      <c r="C18" s="18">
        <v>5.99</v>
      </c>
      <c r="D18" s="18">
        <v>8.16</v>
      </c>
      <c r="E18" s="18">
        <v>13.67</v>
      </c>
      <c r="F18" s="18">
        <v>6.66</v>
      </c>
      <c r="G18" s="18">
        <v>9.25</v>
      </c>
      <c r="H18" s="18">
        <v>14.91</v>
      </c>
    </row>
    <row r="19" spans="1:14" s="2" customFormat="1" x14ac:dyDescent="0.3">
      <c r="A19" s="32"/>
      <c r="B19" s="12" t="s">
        <v>3</v>
      </c>
      <c r="C19" s="18">
        <v>3.5999999999999996</v>
      </c>
      <c r="D19" s="18">
        <v>4.8999999999999995</v>
      </c>
      <c r="E19" s="18">
        <v>8.2099999999999991</v>
      </c>
      <c r="F19" s="18">
        <v>4</v>
      </c>
      <c r="G19" s="18">
        <v>5.55</v>
      </c>
      <c r="H19" s="18">
        <v>8.9499999999999993</v>
      </c>
    </row>
    <row r="20" spans="1:14" s="2" customFormat="1" ht="225.75" customHeight="1" x14ac:dyDescent="0.3">
      <c r="A20" s="25" t="s">
        <v>9</v>
      </c>
      <c r="B20" s="34" t="s">
        <v>119</v>
      </c>
      <c r="C20" s="34"/>
      <c r="D20" s="34"/>
      <c r="E20" s="34"/>
      <c r="F20" s="34"/>
      <c r="G20" s="34"/>
      <c r="H20" s="34"/>
    </row>
    <row r="21" spans="1:14" s="2" customFormat="1" x14ac:dyDescent="0.3">
      <c r="A21" s="25" t="s">
        <v>88</v>
      </c>
      <c r="B21" s="12" t="s">
        <v>0</v>
      </c>
      <c r="C21" s="18">
        <v>4.2</v>
      </c>
      <c r="D21" s="18">
        <v>5.72</v>
      </c>
      <c r="E21" s="18">
        <v>9.57</v>
      </c>
      <c r="F21" s="18">
        <v>4.67</v>
      </c>
      <c r="G21" s="18">
        <v>6.4799999999999995</v>
      </c>
      <c r="H21" s="18">
        <v>10.44</v>
      </c>
      <c r="I21" s="2">
        <f>C21/C12</f>
        <v>0.70116861435726208</v>
      </c>
      <c r="J21" s="2">
        <f t="shared" ref="J21:N21" si="0">D21/D12</f>
        <v>0.7009803921568627</v>
      </c>
      <c r="K21" s="2">
        <f t="shared" si="0"/>
        <v>0.7000731528895392</v>
      </c>
      <c r="L21" s="2">
        <f t="shared" si="0"/>
        <v>0.70120120120120122</v>
      </c>
      <c r="M21" s="2">
        <f t="shared" si="0"/>
        <v>0.70054054054054049</v>
      </c>
      <c r="N21" s="2">
        <f t="shared" si="0"/>
        <v>0.70020120724346069</v>
      </c>
    </row>
    <row r="22" spans="1:14" s="2" customFormat="1" x14ac:dyDescent="0.3">
      <c r="A22" s="32" t="s">
        <v>89</v>
      </c>
      <c r="B22" s="33" t="s">
        <v>1</v>
      </c>
      <c r="C22" s="33"/>
      <c r="D22" s="33"/>
      <c r="E22" s="33"/>
      <c r="F22" s="33"/>
      <c r="G22" s="33"/>
      <c r="H22" s="33"/>
    </row>
    <row r="23" spans="1:14" s="2" customFormat="1" x14ac:dyDescent="0.3">
      <c r="A23" s="32"/>
      <c r="B23" s="12" t="s">
        <v>2</v>
      </c>
      <c r="C23" s="18">
        <v>4.83</v>
      </c>
      <c r="D23" s="18">
        <v>6.6899999999999995</v>
      </c>
      <c r="E23" s="18">
        <v>11.2</v>
      </c>
      <c r="F23" s="18">
        <v>5.47</v>
      </c>
      <c r="G23" s="18">
        <v>7.6</v>
      </c>
      <c r="H23" s="18">
        <v>12.25</v>
      </c>
      <c r="I23" s="2">
        <f t="shared" ref="I23:I28" si="1">C23/C14</f>
        <v>0.70101596516690856</v>
      </c>
      <c r="J23" s="2">
        <f t="shared" ref="J23:J28" si="2">D23/D14</f>
        <v>0.70052356020942397</v>
      </c>
      <c r="K23" s="2">
        <f t="shared" ref="K23:K28" si="3">E23/E14</f>
        <v>0.7</v>
      </c>
      <c r="L23" s="2">
        <f t="shared" ref="L23:L28" si="4">F23/F14</f>
        <v>0.70038412291933416</v>
      </c>
      <c r="M23" s="2">
        <f t="shared" ref="M23:M28" si="5">G23/G14</f>
        <v>0.70046082949308752</v>
      </c>
      <c r="N23" s="2">
        <f t="shared" ref="N23:N28" si="6">H23/H14</f>
        <v>0.7004002287021156</v>
      </c>
    </row>
    <row r="24" spans="1:14" s="2" customFormat="1" x14ac:dyDescent="0.3">
      <c r="A24" s="32"/>
      <c r="B24" s="12" t="s">
        <v>3</v>
      </c>
      <c r="C24" s="18">
        <v>2.52</v>
      </c>
      <c r="D24" s="18">
        <v>3.43</v>
      </c>
      <c r="E24" s="18">
        <v>5.75</v>
      </c>
      <c r="F24" s="18">
        <v>2.8</v>
      </c>
      <c r="G24" s="18">
        <v>3.8899999999999997</v>
      </c>
      <c r="H24" s="18">
        <v>6.27</v>
      </c>
      <c r="I24" s="2">
        <f t="shared" si="1"/>
        <v>0.7</v>
      </c>
      <c r="J24" s="2">
        <f t="shared" si="2"/>
        <v>0.70000000000000007</v>
      </c>
      <c r="K24" s="2">
        <f t="shared" si="3"/>
        <v>0.70036540803897696</v>
      </c>
      <c r="L24" s="2">
        <f t="shared" si="4"/>
        <v>0.7</v>
      </c>
      <c r="M24" s="2">
        <f t="shared" si="5"/>
        <v>0.70090090090090085</v>
      </c>
      <c r="N24" s="2">
        <f t="shared" si="6"/>
        <v>0.70055865921787708</v>
      </c>
    </row>
    <row r="25" spans="1:14" s="2" customFormat="1" x14ac:dyDescent="0.3">
      <c r="A25" s="32" t="s">
        <v>90</v>
      </c>
      <c r="B25" s="33" t="s">
        <v>4</v>
      </c>
      <c r="C25" s="33"/>
      <c r="D25" s="33"/>
      <c r="E25" s="33"/>
      <c r="F25" s="33"/>
      <c r="G25" s="33"/>
      <c r="H25" s="33"/>
    </row>
    <row r="26" spans="1:14" s="2" customFormat="1" x14ac:dyDescent="0.3">
      <c r="A26" s="32"/>
      <c r="B26" s="12" t="s">
        <v>5</v>
      </c>
      <c r="C26" s="18">
        <v>5.4799999999999995</v>
      </c>
      <c r="D26" s="18">
        <v>8.92</v>
      </c>
      <c r="E26" s="18">
        <v>14.95</v>
      </c>
      <c r="F26" s="18">
        <v>6.6899999999999995</v>
      </c>
      <c r="G26" s="18">
        <v>9.2999999999999989</v>
      </c>
      <c r="H26" s="18">
        <v>14.98</v>
      </c>
      <c r="I26" s="2">
        <f t="shared" si="1"/>
        <v>0.70076726342710993</v>
      </c>
      <c r="J26" s="2">
        <f t="shared" si="2"/>
        <v>0.70015698587127162</v>
      </c>
      <c r="K26" s="2">
        <f t="shared" si="3"/>
        <v>0.70023419203747062</v>
      </c>
      <c r="L26" s="2">
        <f t="shared" si="4"/>
        <v>0.70052356020942397</v>
      </c>
      <c r="M26" s="2">
        <f t="shared" si="5"/>
        <v>0.70030120481927705</v>
      </c>
      <c r="N26" s="2">
        <f t="shared" si="6"/>
        <v>0.70000000000000007</v>
      </c>
    </row>
    <row r="27" spans="1:14" s="2" customFormat="1" x14ac:dyDescent="0.3">
      <c r="A27" s="32"/>
      <c r="B27" s="12" t="s">
        <v>6</v>
      </c>
      <c r="C27" s="18">
        <v>4.2</v>
      </c>
      <c r="D27" s="18">
        <v>5.72</v>
      </c>
      <c r="E27" s="18">
        <v>9.57</v>
      </c>
      <c r="F27" s="18">
        <v>4.67</v>
      </c>
      <c r="G27" s="18">
        <v>6.4799999999999995</v>
      </c>
      <c r="H27" s="18">
        <v>10.44</v>
      </c>
      <c r="I27" s="2">
        <f t="shared" si="1"/>
        <v>0.70116861435726208</v>
      </c>
      <c r="J27" s="2">
        <f t="shared" si="2"/>
        <v>0.7009803921568627</v>
      </c>
      <c r="K27" s="2">
        <f t="shared" si="3"/>
        <v>0.7000731528895392</v>
      </c>
      <c r="L27" s="2">
        <f t="shared" si="4"/>
        <v>0.70120120120120122</v>
      </c>
      <c r="M27" s="2">
        <f t="shared" si="5"/>
        <v>0.70054054054054049</v>
      </c>
      <c r="N27" s="2">
        <f t="shared" si="6"/>
        <v>0.70020120724346069</v>
      </c>
    </row>
    <row r="28" spans="1:14" s="2" customFormat="1" x14ac:dyDescent="0.3">
      <c r="A28" s="32"/>
      <c r="B28" s="12" t="s">
        <v>3</v>
      </c>
      <c r="C28" s="18">
        <v>2.52</v>
      </c>
      <c r="D28" s="18">
        <v>3.43</v>
      </c>
      <c r="E28" s="18">
        <v>5.75</v>
      </c>
      <c r="F28" s="18">
        <v>2.8</v>
      </c>
      <c r="G28" s="18">
        <v>3.8899999999999997</v>
      </c>
      <c r="H28" s="18">
        <v>6.27</v>
      </c>
      <c r="I28" s="2">
        <f t="shared" si="1"/>
        <v>0.70000000000000007</v>
      </c>
      <c r="J28" s="2">
        <f t="shared" si="2"/>
        <v>0.70000000000000007</v>
      </c>
      <c r="K28" s="2">
        <f t="shared" si="3"/>
        <v>0.70036540803897696</v>
      </c>
      <c r="L28" s="2">
        <f t="shared" si="4"/>
        <v>0.7</v>
      </c>
      <c r="M28" s="2">
        <f t="shared" si="5"/>
        <v>0.70090090090090085</v>
      </c>
      <c r="N28" s="2">
        <f t="shared" si="6"/>
        <v>0.70055865921787708</v>
      </c>
    </row>
    <row r="29" spans="1:14" s="2" customFormat="1" ht="226.5" customHeight="1" x14ac:dyDescent="0.3">
      <c r="A29" s="25" t="s">
        <v>10</v>
      </c>
      <c r="B29" s="34" t="s">
        <v>120</v>
      </c>
      <c r="C29" s="34"/>
      <c r="D29" s="34"/>
      <c r="E29" s="34"/>
      <c r="F29" s="34"/>
      <c r="G29" s="34"/>
      <c r="H29" s="34"/>
    </row>
    <row r="30" spans="1:14" s="2" customFormat="1" x14ac:dyDescent="0.3">
      <c r="A30" s="25" t="s">
        <v>91</v>
      </c>
      <c r="B30" s="12" t="s">
        <v>0</v>
      </c>
      <c r="C30" s="4">
        <f>C21</f>
        <v>4.2</v>
      </c>
      <c r="D30" s="4">
        <f t="shared" ref="D30:H30" si="7">D21</f>
        <v>5.72</v>
      </c>
      <c r="E30" s="4">
        <f t="shared" si="7"/>
        <v>9.57</v>
      </c>
      <c r="F30" s="4">
        <f t="shared" si="7"/>
        <v>4.67</v>
      </c>
      <c r="G30" s="4">
        <f t="shared" si="7"/>
        <v>6.4799999999999995</v>
      </c>
      <c r="H30" s="4">
        <f t="shared" si="7"/>
        <v>10.44</v>
      </c>
    </row>
    <row r="31" spans="1:14" s="2" customFormat="1" x14ac:dyDescent="0.3">
      <c r="A31" s="32" t="s">
        <v>92</v>
      </c>
      <c r="B31" s="33" t="s">
        <v>1</v>
      </c>
      <c r="C31" s="33"/>
      <c r="D31" s="33"/>
      <c r="E31" s="33"/>
      <c r="F31" s="33"/>
      <c r="G31" s="33"/>
      <c r="H31" s="33"/>
    </row>
    <row r="32" spans="1:14" s="2" customFormat="1" x14ac:dyDescent="0.3">
      <c r="A32" s="32"/>
      <c r="B32" s="12" t="s">
        <v>2</v>
      </c>
      <c r="C32" s="4">
        <f>C23</f>
        <v>4.83</v>
      </c>
      <c r="D32" s="4">
        <f t="shared" ref="D32:H32" si="8">D23</f>
        <v>6.6899999999999995</v>
      </c>
      <c r="E32" s="4">
        <f t="shared" si="8"/>
        <v>11.2</v>
      </c>
      <c r="F32" s="4">
        <f t="shared" si="8"/>
        <v>5.47</v>
      </c>
      <c r="G32" s="4">
        <f t="shared" si="8"/>
        <v>7.6</v>
      </c>
      <c r="H32" s="4">
        <f t="shared" si="8"/>
        <v>12.25</v>
      </c>
    </row>
    <row r="33" spans="1:8" s="2" customFormat="1" x14ac:dyDescent="0.3">
      <c r="A33" s="32"/>
      <c r="B33" s="12" t="s">
        <v>3</v>
      </c>
      <c r="C33" s="4">
        <f>C24</f>
        <v>2.52</v>
      </c>
      <c r="D33" s="4">
        <f t="shared" ref="D33:H33" si="9">D24</f>
        <v>3.43</v>
      </c>
      <c r="E33" s="4">
        <f t="shared" si="9"/>
        <v>5.75</v>
      </c>
      <c r="F33" s="4">
        <f t="shared" si="9"/>
        <v>2.8</v>
      </c>
      <c r="G33" s="4">
        <f t="shared" si="9"/>
        <v>3.8899999999999997</v>
      </c>
      <c r="H33" s="4">
        <f t="shared" si="9"/>
        <v>6.27</v>
      </c>
    </row>
    <row r="34" spans="1:8" s="2" customFormat="1" x14ac:dyDescent="0.3">
      <c r="A34" s="32" t="s">
        <v>93</v>
      </c>
      <c r="B34" s="33" t="s">
        <v>4</v>
      </c>
      <c r="C34" s="33"/>
      <c r="D34" s="33"/>
      <c r="E34" s="33"/>
      <c r="F34" s="33"/>
      <c r="G34" s="33"/>
      <c r="H34" s="33"/>
    </row>
    <row r="35" spans="1:8" s="2" customFormat="1" x14ac:dyDescent="0.3">
      <c r="A35" s="32"/>
      <c r="B35" s="12" t="s">
        <v>5</v>
      </c>
      <c r="C35" s="4">
        <f>C26</f>
        <v>5.4799999999999995</v>
      </c>
      <c r="D35" s="4">
        <f t="shared" ref="D35:H35" si="10">D26</f>
        <v>8.92</v>
      </c>
      <c r="E35" s="4">
        <f t="shared" si="10"/>
        <v>14.95</v>
      </c>
      <c r="F35" s="4">
        <f t="shared" si="10"/>
        <v>6.6899999999999995</v>
      </c>
      <c r="G35" s="4">
        <f t="shared" si="10"/>
        <v>9.2999999999999989</v>
      </c>
      <c r="H35" s="4">
        <f t="shared" si="10"/>
        <v>14.98</v>
      </c>
    </row>
    <row r="36" spans="1:8" s="2" customFormat="1" x14ac:dyDescent="0.3">
      <c r="A36" s="32"/>
      <c r="B36" s="12" t="s">
        <v>6</v>
      </c>
      <c r="C36" s="4">
        <f t="shared" ref="C36:H37" si="11">C27</f>
        <v>4.2</v>
      </c>
      <c r="D36" s="4">
        <f t="shared" si="11"/>
        <v>5.72</v>
      </c>
      <c r="E36" s="4">
        <f t="shared" si="11"/>
        <v>9.57</v>
      </c>
      <c r="F36" s="4">
        <f t="shared" si="11"/>
        <v>4.67</v>
      </c>
      <c r="G36" s="4">
        <f t="shared" si="11"/>
        <v>6.4799999999999995</v>
      </c>
      <c r="H36" s="4">
        <f t="shared" si="11"/>
        <v>10.44</v>
      </c>
    </row>
    <row r="37" spans="1:8" s="2" customFormat="1" x14ac:dyDescent="0.3">
      <c r="A37" s="32"/>
      <c r="B37" s="12" t="s">
        <v>3</v>
      </c>
      <c r="C37" s="4">
        <f t="shared" si="11"/>
        <v>2.52</v>
      </c>
      <c r="D37" s="4">
        <f t="shared" si="11"/>
        <v>3.43</v>
      </c>
      <c r="E37" s="4">
        <f t="shared" si="11"/>
        <v>5.75</v>
      </c>
      <c r="F37" s="4">
        <f t="shared" si="11"/>
        <v>2.8</v>
      </c>
      <c r="G37" s="4">
        <f t="shared" si="11"/>
        <v>3.8899999999999997</v>
      </c>
      <c r="H37" s="4">
        <f t="shared" si="11"/>
        <v>6.27</v>
      </c>
    </row>
    <row r="38" spans="1:8" s="2" customFormat="1" ht="225.75" customHeight="1" x14ac:dyDescent="0.3">
      <c r="A38" s="25" t="s">
        <v>11</v>
      </c>
      <c r="B38" s="34" t="s">
        <v>121</v>
      </c>
      <c r="C38" s="34"/>
      <c r="D38" s="34"/>
      <c r="E38" s="34"/>
      <c r="F38" s="34"/>
      <c r="G38" s="34"/>
      <c r="H38" s="34"/>
    </row>
    <row r="39" spans="1:8" s="2" customFormat="1" x14ac:dyDescent="0.3">
      <c r="A39" s="25" t="s">
        <v>94</v>
      </c>
      <c r="B39" s="12" t="s">
        <v>0</v>
      </c>
      <c r="C39" s="4">
        <f>C21</f>
        <v>4.2</v>
      </c>
      <c r="D39" s="4">
        <f>D21</f>
        <v>5.72</v>
      </c>
      <c r="E39" s="4">
        <f>E21</f>
        <v>9.57</v>
      </c>
      <c r="F39" s="4">
        <f>F21</f>
        <v>4.67</v>
      </c>
      <c r="G39" s="4">
        <f>G21</f>
        <v>6.4799999999999995</v>
      </c>
      <c r="H39" s="4">
        <f t="shared" ref="H39" si="12">H21</f>
        <v>10.44</v>
      </c>
    </row>
    <row r="40" spans="1:8" s="2" customFormat="1" x14ac:dyDescent="0.3">
      <c r="A40" s="32" t="s">
        <v>95</v>
      </c>
      <c r="B40" s="33" t="s">
        <v>1</v>
      </c>
      <c r="C40" s="33"/>
      <c r="D40" s="33"/>
      <c r="E40" s="33"/>
      <c r="F40" s="33"/>
      <c r="G40" s="33"/>
      <c r="H40" s="33"/>
    </row>
    <row r="41" spans="1:8" s="2" customFormat="1" x14ac:dyDescent="0.3">
      <c r="A41" s="32"/>
      <c r="B41" s="12" t="s">
        <v>2</v>
      </c>
      <c r="C41" s="4">
        <f>C23</f>
        <v>4.83</v>
      </c>
      <c r="D41" s="4">
        <f t="shared" ref="D41" si="13">D23</f>
        <v>6.6899999999999995</v>
      </c>
      <c r="E41" s="4">
        <f t="shared" ref="E41" si="14">E23</f>
        <v>11.2</v>
      </c>
      <c r="F41" s="4">
        <f>F23</f>
        <v>5.47</v>
      </c>
      <c r="G41" s="4">
        <f>G23</f>
        <v>7.6</v>
      </c>
      <c r="H41" s="4">
        <f t="shared" ref="H41" si="15">H23</f>
        <v>12.25</v>
      </c>
    </row>
    <row r="42" spans="1:8" s="2" customFormat="1" x14ac:dyDescent="0.3">
      <c r="A42" s="32"/>
      <c r="B42" s="12" t="s">
        <v>3</v>
      </c>
      <c r="C42" s="4">
        <f>C24</f>
        <v>2.52</v>
      </c>
      <c r="D42" s="4">
        <f t="shared" ref="D42" si="16">D24</f>
        <v>3.43</v>
      </c>
      <c r="E42" s="4">
        <f t="shared" ref="E42:F42" si="17">E24</f>
        <v>5.75</v>
      </c>
      <c r="F42" s="4">
        <f t="shared" si="17"/>
        <v>2.8</v>
      </c>
      <c r="G42" s="4">
        <f t="shared" ref="G42" si="18">G24</f>
        <v>3.8899999999999997</v>
      </c>
      <c r="H42" s="4">
        <f t="shared" ref="H42" si="19">H24</f>
        <v>6.27</v>
      </c>
    </row>
    <row r="43" spans="1:8" s="2" customFormat="1" x14ac:dyDescent="0.3">
      <c r="A43" s="32" t="s">
        <v>96</v>
      </c>
      <c r="B43" s="33" t="s">
        <v>4</v>
      </c>
      <c r="C43" s="33"/>
      <c r="D43" s="33"/>
      <c r="E43" s="33"/>
      <c r="F43" s="33"/>
      <c r="G43" s="33"/>
      <c r="H43" s="33"/>
    </row>
    <row r="44" spans="1:8" s="2" customFormat="1" x14ac:dyDescent="0.3">
      <c r="A44" s="32"/>
      <c r="B44" s="12" t="s">
        <v>5</v>
      </c>
      <c r="C44" s="4">
        <f>C26</f>
        <v>5.4799999999999995</v>
      </c>
      <c r="D44" s="4">
        <f t="shared" ref="D44" si="20">D26</f>
        <v>8.92</v>
      </c>
      <c r="E44" s="4">
        <f t="shared" ref="E44" si="21">E26</f>
        <v>14.95</v>
      </c>
      <c r="F44" s="4">
        <f>F26</f>
        <v>6.6899999999999995</v>
      </c>
      <c r="G44" s="4">
        <f>G26</f>
        <v>9.2999999999999989</v>
      </c>
      <c r="H44" s="4">
        <f>H26</f>
        <v>14.98</v>
      </c>
    </row>
    <row r="45" spans="1:8" s="2" customFormat="1" x14ac:dyDescent="0.3">
      <c r="A45" s="32"/>
      <c r="B45" s="12" t="s">
        <v>6</v>
      </c>
      <c r="C45" s="4">
        <f>C27</f>
        <v>4.2</v>
      </c>
      <c r="D45" s="4">
        <f t="shared" ref="D45" si="22">D27</f>
        <v>5.72</v>
      </c>
      <c r="E45" s="4">
        <f t="shared" ref="E45:F45" si="23">E27</f>
        <v>9.57</v>
      </c>
      <c r="F45" s="4">
        <f t="shared" si="23"/>
        <v>4.67</v>
      </c>
      <c r="G45" s="4">
        <f t="shared" ref="G45" si="24">G27</f>
        <v>6.4799999999999995</v>
      </c>
      <c r="H45" s="4">
        <f t="shared" ref="H45" si="25">H27</f>
        <v>10.44</v>
      </c>
    </row>
    <row r="46" spans="1:8" s="2" customFormat="1" x14ac:dyDescent="0.3">
      <c r="A46" s="32"/>
      <c r="B46" s="12" t="s">
        <v>3</v>
      </c>
      <c r="C46" s="4">
        <f>C28</f>
        <v>2.52</v>
      </c>
      <c r="D46" s="4">
        <f t="shared" ref="D46" si="26">D28</f>
        <v>3.43</v>
      </c>
      <c r="E46" s="4">
        <f t="shared" ref="E46:F46" si="27">E28</f>
        <v>5.75</v>
      </c>
      <c r="F46" s="4">
        <f t="shared" si="27"/>
        <v>2.8</v>
      </c>
      <c r="G46" s="4">
        <f t="shared" ref="G46" si="28">G28</f>
        <v>3.8899999999999997</v>
      </c>
      <c r="H46" s="4">
        <f t="shared" ref="H46" si="29">H28</f>
        <v>6.27</v>
      </c>
    </row>
    <row r="47" spans="1:8" s="2" customFormat="1" ht="225.75" customHeight="1" x14ac:dyDescent="0.3">
      <c r="A47" s="25" t="s">
        <v>12</v>
      </c>
      <c r="B47" s="34" t="s">
        <v>122</v>
      </c>
      <c r="C47" s="34"/>
      <c r="D47" s="34"/>
      <c r="E47" s="34"/>
      <c r="F47" s="34"/>
      <c r="G47" s="34"/>
      <c r="H47" s="34"/>
    </row>
    <row r="48" spans="1:8" s="2" customFormat="1" x14ac:dyDescent="0.3">
      <c r="A48" s="25" t="s">
        <v>97</v>
      </c>
      <c r="B48" s="12" t="s">
        <v>0</v>
      </c>
      <c r="C48" s="4">
        <f>C21</f>
        <v>4.2</v>
      </c>
      <c r="D48" s="4">
        <f t="shared" ref="D48:H48" si="30">D21</f>
        <v>5.72</v>
      </c>
      <c r="E48" s="4">
        <f t="shared" si="30"/>
        <v>9.57</v>
      </c>
      <c r="F48" s="4">
        <f t="shared" si="30"/>
        <v>4.67</v>
      </c>
      <c r="G48" s="4">
        <f t="shared" si="30"/>
        <v>6.4799999999999995</v>
      </c>
      <c r="H48" s="4">
        <f t="shared" si="30"/>
        <v>10.44</v>
      </c>
    </row>
    <row r="49" spans="1:8" s="2" customFormat="1" x14ac:dyDescent="0.3">
      <c r="A49" s="32" t="s">
        <v>98</v>
      </c>
      <c r="B49" s="33" t="s">
        <v>1</v>
      </c>
      <c r="C49" s="33"/>
      <c r="D49" s="33"/>
      <c r="E49" s="33"/>
      <c r="F49" s="33"/>
      <c r="G49" s="33"/>
      <c r="H49" s="33"/>
    </row>
    <row r="50" spans="1:8" s="2" customFormat="1" x14ac:dyDescent="0.3">
      <c r="A50" s="32"/>
      <c r="B50" s="12" t="s">
        <v>2</v>
      </c>
      <c r="C50" s="4">
        <f>C23</f>
        <v>4.83</v>
      </c>
      <c r="D50" s="4">
        <f t="shared" ref="D50:H50" si="31">D23</f>
        <v>6.6899999999999995</v>
      </c>
      <c r="E50" s="4">
        <f t="shared" si="31"/>
        <v>11.2</v>
      </c>
      <c r="F50" s="4">
        <f t="shared" si="31"/>
        <v>5.47</v>
      </c>
      <c r="G50" s="4">
        <f t="shared" si="31"/>
        <v>7.6</v>
      </c>
      <c r="H50" s="4">
        <f t="shared" si="31"/>
        <v>12.25</v>
      </c>
    </row>
    <row r="51" spans="1:8" s="2" customFormat="1" x14ac:dyDescent="0.3">
      <c r="A51" s="32"/>
      <c r="B51" s="12" t="s">
        <v>3</v>
      </c>
      <c r="C51" s="4">
        <f>C24</f>
        <v>2.52</v>
      </c>
      <c r="D51" s="4">
        <f t="shared" ref="D51:H51" si="32">D24</f>
        <v>3.43</v>
      </c>
      <c r="E51" s="4">
        <f t="shared" si="32"/>
        <v>5.75</v>
      </c>
      <c r="F51" s="4">
        <f t="shared" si="32"/>
        <v>2.8</v>
      </c>
      <c r="G51" s="4">
        <f t="shared" si="32"/>
        <v>3.8899999999999997</v>
      </c>
      <c r="H51" s="4">
        <f t="shared" si="32"/>
        <v>6.27</v>
      </c>
    </row>
    <row r="52" spans="1:8" s="2" customFormat="1" x14ac:dyDescent="0.3">
      <c r="A52" s="32" t="s">
        <v>99</v>
      </c>
      <c r="B52" s="33" t="s">
        <v>4</v>
      </c>
      <c r="C52" s="33"/>
      <c r="D52" s="33"/>
      <c r="E52" s="33"/>
      <c r="F52" s="33"/>
      <c r="G52" s="33"/>
      <c r="H52" s="33"/>
    </row>
    <row r="53" spans="1:8" s="2" customFormat="1" x14ac:dyDescent="0.3">
      <c r="A53" s="32"/>
      <c r="B53" s="12" t="s">
        <v>5</v>
      </c>
      <c r="C53" s="4">
        <f>C26</f>
        <v>5.4799999999999995</v>
      </c>
      <c r="D53" s="4">
        <f t="shared" ref="D53:H53" si="33">D26</f>
        <v>8.92</v>
      </c>
      <c r="E53" s="4">
        <f t="shared" si="33"/>
        <v>14.95</v>
      </c>
      <c r="F53" s="4">
        <f t="shared" si="33"/>
        <v>6.6899999999999995</v>
      </c>
      <c r="G53" s="4">
        <f t="shared" si="33"/>
        <v>9.2999999999999989</v>
      </c>
      <c r="H53" s="4">
        <f t="shared" si="33"/>
        <v>14.98</v>
      </c>
    </row>
    <row r="54" spans="1:8" s="2" customFormat="1" x14ac:dyDescent="0.3">
      <c r="A54" s="32"/>
      <c r="B54" s="12" t="s">
        <v>6</v>
      </c>
      <c r="C54" s="4">
        <f>C27</f>
        <v>4.2</v>
      </c>
      <c r="D54" s="4">
        <f t="shared" ref="D54:H54" si="34">D27</f>
        <v>5.72</v>
      </c>
      <c r="E54" s="4">
        <f t="shared" si="34"/>
        <v>9.57</v>
      </c>
      <c r="F54" s="4">
        <f t="shared" si="34"/>
        <v>4.67</v>
      </c>
      <c r="G54" s="4">
        <f t="shared" si="34"/>
        <v>6.4799999999999995</v>
      </c>
      <c r="H54" s="4">
        <f t="shared" si="34"/>
        <v>10.44</v>
      </c>
    </row>
    <row r="55" spans="1:8" s="2" customFormat="1" x14ac:dyDescent="0.3">
      <c r="A55" s="32"/>
      <c r="B55" s="12" t="s">
        <v>3</v>
      </c>
      <c r="C55" s="4">
        <f>C28</f>
        <v>2.52</v>
      </c>
      <c r="D55" s="4">
        <f t="shared" ref="D55:H55" si="35">D28</f>
        <v>3.43</v>
      </c>
      <c r="E55" s="4">
        <f t="shared" si="35"/>
        <v>5.75</v>
      </c>
      <c r="F55" s="4">
        <f t="shared" si="35"/>
        <v>2.8</v>
      </c>
      <c r="G55" s="4">
        <f t="shared" si="35"/>
        <v>3.8899999999999997</v>
      </c>
      <c r="H55" s="4">
        <f t="shared" si="35"/>
        <v>6.27</v>
      </c>
    </row>
    <row r="56" spans="1:8" s="2" customFormat="1" ht="226.5" customHeight="1" x14ac:dyDescent="0.3">
      <c r="A56" s="25" t="s">
        <v>13</v>
      </c>
      <c r="B56" s="34" t="s">
        <v>123</v>
      </c>
      <c r="C56" s="34"/>
      <c r="D56" s="34"/>
      <c r="E56" s="34"/>
      <c r="F56" s="34"/>
      <c r="G56" s="34"/>
      <c r="H56" s="34"/>
    </row>
    <row r="57" spans="1:8" s="2" customFormat="1" x14ac:dyDescent="0.3">
      <c r="A57" s="25" t="s">
        <v>100</v>
      </c>
      <c r="B57" s="12" t="s">
        <v>0</v>
      </c>
      <c r="C57" s="4">
        <f>C21</f>
        <v>4.2</v>
      </c>
      <c r="D57" s="4">
        <f t="shared" ref="D57:H57" si="36">D21</f>
        <v>5.72</v>
      </c>
      <c r="E57" s="4">
        <f t="shared" si="36"/>
        <v>9.57</v>
      </c>
      <c r="F57" s="4">
        <f t="shared" si="36"/>
        <v>4.67</v>
      </c>
      <c r="G57" s="4">
        <f t="shared" si="36"/>
        <v>6.4799999999999995</v>
      </c>
      <c r="H57" s="4">
        <f t="shared" si="36"/>
        <v>10.44</v>
      </c>
    </row>
    <row r="58" spans="1:8" s="2" customFormat="1" x14ac:dyDescent="0.3">
      <c r="A58" s="32" t="s">
        <v>101</v>
      </c>
      <c r="B58" s="33" t="s">
        <v>1</v>
      </c>
      <c r="C58" s="33"/>
      <c r="D58" s="33"/>
      <c r="E58" s="33"/>
      <c r="F58" s="33"/>
      <c r="G58" s="33"/>
      <c r="H58" s="33"/>
    </row>
    <row r="59" spans="1:8" s="2" customFormat="1" x14ac:dyDescent="0.3">
      <c r="A59" s="32"/>
      <c r="B59" s="12" t="s">
        <v>2</v>
      </c>
      <c r="C59" s="4">
        <f t="shared" ref="C59" si="37">C23</f>
        <v>4.83</v>
      </c>
      <c r="D59" s="4">
        <f t="shared" ref="D59:H59" si="38">D23</f>
        <v>6.6899999999999995</v>
      </c>
      <c r="E59" s="4">
        <f t="shared" si="38"/>
        <v>11.2</v>
      </c>
      <c r="F59" s="4">
        <f t="shared" si="38"/>
        <v>5.47</v>
      </c>
      <c r="G59" s="4">
        <f t="shared" si="38"/>
        <v>7.6</v>
      </c>
      <c r="H59" s="4">
        <f t="shared" si="38"/>
        <v>12.25</v>
      </c>
    </row>
    <row r="60" spans="1:8" s="2" customFormat="1" x14ac:dyDescent="0.3">
      <c r="A60" s="32"/>
      <c r="B60" s="12" t="s">
        <v>3</v>
      </c>
      <c r="C60" s="4">
        <f t="shared" ref="C60" si="39">C24</f>
        <v>2.52</v>
      </c>
      <c r="D60" s="4">
        <f t="shared" ref="D60:H60" si="40">D24</f>
        <v>3.43</v>
      </c>
      <c r="E60" s="4">
        <f t="shared" si="40"/>
        <v>5.75</v>
      </c>
      <c r="F60" s="4">
        <f t="shared" si="40"/>
        <v>2.8</v>
      </c>
      <c r="G60" s="4">
        <f t="shared" si="40"/>
        <v>3.8899999999999997</v>
      </c>
      <c r="H60" s="4">
        <f t="shared" si="40"/>
        <v>6.27</v>
      </c>
    </row>
    <row r="61" spans="1:8" s="2" customFormat="1" x14ac:dyDescent="0.3">
      <c r="A61" s="32" t="s">
        <v>102</v>
      </c>
      <c r="B61" s="33" t="s">
        <v>4</v>
      </c>
      <c r="C61" s="33"/>
      <c r="D61" s="33"/>
      <c r="E61" s="33"/>
      <c r="F61" s="33"/>
      <c r="G61" s="33"/>
      <c r="H61" s="33"/>
    </row>
    <row r="62" spans="1:8" s="2" customFormat="1" x14ac:dyDescent="0.3">
      <c r="A62" s="32"/>
      <c r="B62" s="12" t="s">
        <v>5</v>
      </c>
      <c r="C62" s="4">
        <f t="shared" ref="C62" si="41">C26</f>
        <v>5.4799999999999995</v>
      </c>
      <c r="D62" s="4">
        <f t="shared" ref="D62:G62" si="42">D26</f>
        <v>8.92</v>
      </c>
      <c r="E62" s="4">
        <f t="shared" si="42"/>
        <v>14.95</v>
      </c>
      <c r="F62" s="4">
        <f t="shared" si="42"/>
        <v>6.6899999999999995</v>
      </c>
      <c r="G62" s="4">
        <f t="shared" si="42"/>
        <v>9.2999999999999989</v>
      </c>
      <c r="H62" s="4">
        <f>H26</f>
        <v>14.98</v>
      </c>
    </row>
    <row r="63" spans="1:8" s="2" customFormat="1" x14ac:dyDescent="0.3">
      <c r="A63" s="32"/>
      <c r="B63" s="12" t="s">
        <v>6</v>
      </c>
      <c r="C63" s="4">
        <f t="shared" ref="C63" si="43">C27</f>
        <v>4.2</v>
      </c>
      <c r="D63" s="4">
        <f t="shared" ref="D63:G63" si="44">D27</f>
        <v>5.72</v>
      </c>
      <c r="E63" s="4">
        <f t="shared" si="44"/>
        <v>9.57</v>
      </c>
      <c r="F63" s="4">
        <f t="shared" si="44"/>
        <v>4.67</v>
      </c>
      <c r="G63" s="4">
        <f t="shared" si="44"/>
        <v>6.4799999999999995</v>
      </c>
      <c r="H63" s="4">
        <f>H27</f>
        <v>10.44</v>
      </c>
    </row>
    <row r="64" spans="1:8" s="2" customFormat="1" x14ac:dyDescent="0.3">
      <c r="A64" s="32"/>
      <c r="B64" s="12" t="s">
        <v>3</v>
      </c>
      <c r="C64" s="4">
        <f t="shared" ref="C64" si="45">C28</f>
        <v>2.52</v>
      </c>
      <c r="D64" s="4">
        <f t="shared" ref="D64:G64" si="46">D28</f>
        <v>3.43</v>
      </c>
      <c r="E64" s="4">
        <f t="shared" si="46"/>
        <v>5.75</v>
      </c>
      <c r="F64" s="4">
        <f t="shared" si="46"/>
        <v>2.8</v>
      </c>
      <c r="G64" s="4">
        <f t="shared" si="46"/>
        <v>3.8899999999999997</v>
      </c>
      <c r="H64" s="4">
        <f>H28</f>
        <v>6.27</v>
      </c>
    </row>
    <row r="65" spans="1:8" s="2" customFormat="1" ht="226.5" customHeight="1" x14ac:dyDescent="0.3">
      <c r="A65" s="25" t="s">
        <v>80</v>
      </c>
      <c r="B65" s="34" t="s">
        <v>124</v>
      </c>
      <c r="C65" s="34"/>
      <c r="D65" s="34"/>
      <c r="E65" s="34"/>
      <c r="F65" s="34"/>
      <c r="G65" s="34"/>
      <c r="H65" s="34"/>
    </row>
    <row r="66" spans="1:8" s="2" customFormat="1" x14ac:dyDescent="0.3">
      <c r="A66" s="25" t="s">
        <v>103</v>
      </c>
      <c r="B66" s="12" t="s">
        <v>0</v>
      </c>
      <c r="C66" s="4">
        <f>C21</f>
        <v>4.2</v>
      </c>
      <c r="D66" s="4">
        <f t="shared" ref="D66:H66" si="47">D21</f>
        <v>5.72</v>
      </c>
      <c r="E66" s="4">
        <f t="shared" si="47"/>
        <v>9.57</v>
      </c>
      <c r="F66" s="4">
        <f t="shared" si="47"/>
        <v>4.67</v>
      </c>
      <c r="G66" s="4">
        <f t="shared" si="47"/>
        <v>6.4799999999999995</v>
      </c>
      <c r="H66" s="4">
        <f t="shared" si="47"/>
        <v>10.44</v>
      </c>
    </row>
    <row r="67" spans="1:8" s="2" customFormat="1" x14ac:dyDescent="0.3">
      <c r="A67" s="32" t="s">
        <v>104</v>
      </c>
      <c r="B67" s="33" t="s">
        <v>1</v>
      </c>
      <c r="C67" s="33"/>
      <c r="D67" s="33"/>
      <c r="E67" s="33"/>
      <c r="F67" s="33"/>
      <c r="G67" s="33"/>
      <c r="H67" s="33"/>
    </row>
    <row r="68" spans="1:8" s="2" customFormat="1" x14ac:dyDescent="0.3">
      <c r="A68" s="32"/>
      <c r="B68" s="12" t="s">
        <v>2</v>
      </c>
      <c r="C68" s="4">
        <f t="shared" ref="C68" si="48">C23</f>
        <v>4.83</v>
      </c>
      <c r="D68" s="4">
        <f t="shared" ref="D68:H68" si="49">D23</f>
        <v>6.6899999999999995</v>
      </c>
      <c r="E68" s="4">
        <f t="shared" si="49"/>
        <v>11.2</v>
      </c>
      <c r="F68" s="4">
        <f t="shared" si="49"/>
        <v>5.47</v>
      </c>
      <c r="G68" s="4">
        <f t="shared" si="49"/>
        <v>7.6</v>
      </c>
      <c r="H68" s="4">
        <f t="shared" si="49"/>
        <v>12.25</v>
      </c>
    </row>
    <row r="69" spans="1:8" s="2" customFormat="1" x14ac:dyDescent="0.3">
      <c r="A69" s="32"/>
      <c r="B69" s="12" t="s">
        <v>3</v>
      </c>
      <c r="C69" s="4">
        <f>C24</f>
        <v>2.52</v>
      </c>
      <c r="D69" s="4">
        <f t="shared" ref="D69:H69" si="50">D24</f>
        <v>3.43</v>
      </c>
      <c r="E69" s="4">
        <f t="shared" si="50"/>
        <v>5.75</v>
      </c>
      <c r="F69" s="4">
        <f t="shared" si="50"/>
        <v>2.8</v>
      </c>
      <c r="G69" s="4">
        <f t="shared" si="50"/>
        <v>3.8899999999999997</v>
      </c>
      <c r="H69" s="4">
        <f t="shared" si="50"/>
        <v>6.27</v>
      </c>
    </row>
    <row r="70" spans="1:8" s="2" customFormat="1" x14ac:dyDescent="0.3">
      <c r="A70" s="32" t="s">
        <v>105</v>
      </c>
      <c r="B70" s="33" t="s">
        <v>4</v>
      </c>
      <c r="C70" s="33"/>
      <c r="D70" s="33"/>
      <c r="E70" s="33"/>
      <c r="F70" s="33"/>
      <c r="G70" s="33"/>
      <c r="H70" s="33"/>
    </row>
    <row r="71" spans="1:8" s="2" customFormat="1" x14ac:dyDescent="0.3">
      <c r="A71" s="32"/>
      <c r="B71" s="12" t="s">
        <v>5</v>
      </c>
      <c r="C71" s="4">
        <f t="shared" ref="C71" si="51">C26</f>
        <v>5.4799999999999995</v>
      </c>
      <c r="D71" s="4">
        <f t="shared" ref="D71:H71" si="52">D26</f>
        <v>8.92</v>
      </c>
      <c r="E71" s="4">
        <f t="shared" si="52"/>
        <v>14.95</v>
      </c>
      <c r="F71" s="4">
        <f t="shared" si="52"/>
        <v>6.6899999999999995</v>
      </c>
      <c r="G71" s="4">
        <f t="shared" si="52"/>
        <v>9.2999999999999989</v>
      </c>
      <c r="H71" s="4">
        <f t="shared" si="52"/>
        <v>14.98</v>
      </c>
    </row>
    <row r="72" spans="1:8" s="2" customFormat="1" x14ac:dyDescent="0.3">
      <c r="A72" s="32"/>
      <c r="B72" s="12" t="s">
        <v>6</v>
      </c>
      <c r="C72" s="4">
        <f t="shared" ref="C72" si="53">C27</f>
        <v>4.2</v>
      </c>
      <c r="D72" s="4">
        <f t="shared" ref="D72:H72" si="54">D27</f>
        <v>5.72</v>
      </c>
      <c r="E72" s="4">
        <f t="shared" si="54"/>
        <v>9.57</v>
      </c>
      <c r="F72" s="4">
        <f t="shared" si="54"/>
        <v>4.67</v>
      </c>
      <c r="G72" s="4">
        <f t="shared" si="54"/>
        <v>6.4799999999999995</v>
      </c>
      <c r="H72" s="4">
        <f t="shared" si="54"/>
        <v>10.44</v>
      </c>
    </row>
    <row r="73" spans="1:8" s="2" customFormat="1" x14ac:dyDescent="0.3">
      <c r="A73" s="32"/>
      <c r="B73" s="12" t="s">
        <v>3</v>
      </c>
      <c r="C73" s="4">
        <f>C28</f>
        <v>2.52</v>
      </c>
      <c r="D73" s="4">
        <f t="shared" ref="D73:H73" si="55">D28</f>
        <v>3.43</v>
      </c>
      <c r="E73" s="4">
        <f t="shared" si="55"/>
        <v>5.75</v>
      </c>
      <c r="F73" s="4">
        <f t="shared" si="55"/>
        <v>2.8</v>
      </c>
      <c r="G73" s="4">
        <f t="shared" si="55"/>
        <v>3.8899999999999997</v>
      </c>
      <c r="H73" s="4">
        <f t="shared" si="55"/>
        <v>6.27</v>
      </c>
    </row>
    <row r="74" spans="1:8" s="2" customFormat="1" ht="227.25" customHeight="1" x14ac:dyDescent="0.3">
      <c r="A74" s="25" t="s">
        <v>81</v>
      </c>
      <c r="B74" s="34" t="s">
        <v>125</v>
      </c>
      <c r="C74" s="34"/>
      <c r="D74" s="34"/>
      <c r="E74" s="34"/>
      <c r="F74" s="34"/>
      <c r="G74" s="34"/>
      <c r="H74" s="34"/>
    </row>
    <row r="75" spans="1:8" s="2" customFormat="1" x14ac:dyDescent="0.3">
      <c r="A75" s="25" t="s">
        <v>106</v>
      </c>
      <c r="B75" s="12" t="s">
        <v>0</v>
      </c>
      <c r="C75" s="4">
        <f>C21</f>
        <v>4.2</v>
      </c>
      <c r="D75" s="4">
        <f t="shared" ref="D75:H75" si="56">D21</f>
        <v>5.72</v>
      </c>
      <c r="E75" s="4">
        <f t="shared" si="56"/>
        <v>9.57</v>
      </c>
      <c r="F75" s="4">
        <f t="shared" si="56"/>
        <v>4.67</v>
      </c>
      <c r="G75" s="4">
        <f t="shared" si="56"/>
        <v>6.4799999999999995</v>
      </c>
      <c r="H75" s="4">
        <f t="shared" si="56"/>
        <v>10.44</v>
      </c>
    </row>
    <row r="76" spans="1:8" s="2" customFormat="1" x14ac:dyDescent="0.3">
      <c r="A76" s="32" t="s">
        <v>107</v>
      </c>
      <c r="B76" s="33" t="s">
        <v>1</v>
      </c>
      <c r="C76" s="33"/>
      <c r="D76" s="33"/>
      <c r="E76" s="33"/>
      <c r="F76" s="33"/>
      <c r="G76" s="33"/>
      <c r="H76" s="33"/>
    </row>
    <row r="77" spans="1:8" s="2" customFormat="1" x14ac:dyDescent="0.3">
      <c r="A77" s="32"/>
      <c r="B77" s="12" t="s">
        <v>2</v>
      </c>
      <c r="C77" s="4">
        <f>C23</f>
        <v>4.83</v>
      </c>
      <c r="D77" s="4">
        <f t="shared" ref="D77:H77" si="57">D23</f>
        <v>6.6899999999999995</v>
      </c>
      <c r="E77" s="4">
        <f t="shared" si="57"/>
        <v>11.2</v>
      </c>
      <c r="F77" s="4">
        <f t="shared" si="57"/>
        <v>5.47</v>
      </c>
      <c r="G77" s="4">
        <f t="shared" si="57"/>
        <v>7.6</v>
      </c>
      <c r="H77" s="4">
        <f t="shared" si="57"/>
        <v>12.25</v>
      </c>
    </row>
    <row r="78" spans="1:8" s="2" customFormat="1" x14ac:dyDescent="0.3">
      <c r="A78" s="32"/>
      <c r="B78" s="12" t="s">
        <v>3</v>
      </c>
      <c r="C78" s="4">
        <f>C24</f>
        <v>2.52</v>
      </c>
      <c r="D78" s="4">
        <f t="shared" ref="D78:H78" si="58">D24</f>
        <v>3.43</v>
      </c>
      <c r="E78" s="4">
        <f t="shared" si="58"/>
        <v>5.75</v>
      </c>
      <c r="F78" s="4">
        <f t="shared" si="58"/>
        <v>2.8</v>
      </c>
      <c r="G78" s="4">
        <f t="shared" si="58"/>
        <v>3.8899999999999997</v>
      </c>
      <c r="H78" s="4">
        <f t="shared" si="58"/>
        <v>6.27</v>
      </c>
    </row>
    <row r="79" spans="1:8" s="2" customFormat="1" x14ac:dyDescent="0.3">
      <c r="A79" s="32" t="s">
        <v>108</v>
      </c>
      <c r="B79" s="33" t="s">
        <v>4</v>
      </c>
      <c r="C79" s="33"/>
      <c r="D79" s="33"/>
      <c r="E79" s="33"/>
      <c r="F79" s="33"/>
      <c r="G79" s="33"/>
      <c r="H79" s="33"/>
    </row>
    <row r="80" spans="1:8" s="2" customFormat="1" x14ac:dyDescent="0.3">
      <c r="A80" s="32"/>
      <c r="B80" s="12" t="s">
        <v>5</v>
      </c>
      <c r="C80" s="4">
        <f t="shared" ref="C80" si="59">C26</f>
        <v>5.4799999999999995</v>
      </c>
      <c r="D80" s="4">
        <f t="shared" ref="D80:H80" si="60">D26</f>
        <v>8.92</v>
      </c>
      <c r="E80" s="4">
        <f t="shared" si="60"/>
        <v>14.95</v>
      </c>
      <c r="F80" s="4">
        <f t="shared" si="60"/>
        <v>6.6899999999999995</v>
      </c>
      <c r="G80" s="4">
        <f t="shared" si="60"/>
        <v>9.2999999999999989</v>
      </c>
      <c r="H80" s="4">
        <f t="shared" si="60"/>
        <v>14.98</v>
      </c>
    </row>
    <row r="81" spans="1:8" s="2" customFormat="1" x14ac:dyDescent="0.3">
      <c r="A81" s="32"/>
      <c r="B81" s="12" t="s">
        <v>6</v>
      </c>
      <c r="C81" s="4">
        <f t="shared" ref="C81" si="61">C27</f>
        <v>4.2</v>
      </c>
      <c r="D81" s="4">
        <f t="shared" ref="D81:H81" si="62">D27</f>
        <v>5.72</v>
      </c>
      <c r="E81" s="4">
        <f t="shared" si="62"/>
        <v>9.57</v>
      </c>
      <c r="F81" s="4">
        <f t="shared" si="62"/>
        <v>4.67</v>
      </c>
      <c r="G81" s="4">
        <f t="shared" si="62"/>
        <v>6.4799999999999995</v>
      </c>
      <c r="H81" s="4">
        <f t="shared" si="62"/>
        <v>10.44</v>
      </c>
    </row>
    <row r="82" spans="1:8" s="2" customFormat="1" x14ac:dyDescent="0.3">
      <c r="A82" s="32"/>
      <c r="B82" s="12" t="s">
        <v>3</v>
      </c>
      <c r="C82" s="4">
        <f t="shared" ref="C82" si="63">C28</f>
        <v>2.52</v>
      </c>
      <c r="D82" s="4">
        <f t="shared" ref="D82:H82" si="64">D28</f>
        <v>3.43</v>
      </c>
      <c r="E82" s="4">
        <f t="shared" si="64"/>
        <v>5.75</v>
      </c>
      <c r="F82" s="4">
        <f t="shared" si="64"/>
        <v>2.8</v>
      </c>
      <c r="G82" s="4">
        <f t="shared" si="64"/>
        <v>3.8899999999999997</v>
      </c>
      <c r="H82" s="4">
        <f t="shared" si="64"/>
        <v>6.27</v>
      </c>
    </row>
    <row r="83" spans="1:8" s="2" customFormat="1" x14ac:dyDescent="0.3">
      <c r="A83" s="25" t="s">
        <v>29</v>
      </c>
      <c r="B83" s="33" t="s">
        <v>19</v>
      </c>
      <c r="C83" s="33"/>
      <c r="D83" s="33"/>
      <c r="E83" s="33"/>
      <c r="F83" s="33"/>
      <c r="G83" s="33"/>
      <c r="H83" s="33"/>
    </row>
    <row r="84" spans="1:8" s="2" customFormat="1" ht="15.75" customHeight="1" x14ac:dyDescent="0.3">
      <c r="A84" s="25" t="s">
        <v>30</v>
      </c>
      <c r="B84" s="39" t="s">
        <v>14</v>
      </c>
      <c r="C84" s="40"/>
      <c r="D84" s="40"/>
      <c r="E84" s="40"/>
      <c r="F84" s="40"/>
      <c r="G84" s="40"/>
      <c r="H84" s="41"/>
    </row>
    <row r="85" spans="1:8" s="2" customFormat="1" ht="271.5" customHeight="1" x14ac:dyDescent="0.3">
      <c r="A85" s="25" t="s">
        <v>34</v>
      </c>
      <c r="B85" s="34" t="s">
        <v>126</v>
      </c>
      <c r="C85" s="34"/>
      <c r="D85" s="34"/>
      <c r="E85" s="34"/>
      <c r="F85" s="34"/>
      <c r="G85" s="34"/>
      <c r="H85" s="34"/>
    </row>
    <row r="86" spans="1:8" s="2" customFormat="1" x14ac:dyDescent="0.3">
      <c r="A86" s="25" t="s">
        <v>31</v>
      </c>
      <c r="B86" s="12" t="s">
        <v>0</v>
      </c>
      <c r="C86" s="4">
        <f>C12</f>
        <v>5.99</v>
      </c>
      <c r="D86" s="4">
        <f t="shared" ref="D86:H86" si="65">D12</f>
        <v>8.16</v>
      </c>
      <c r="E86" s="4">
        <f t="shared" si="65"/>
        <v>13.67</v>
      </c>
      <c r="F86" s="4">
        <f t="shared" si="65"/>
        <v>6.66</v>
      </c>
      <c r="G86" s="4">
        <f t="shared" si="65"/>
        <v>9.25</v>
      </c>
      <c r="H86" s="4">
        <f t="shared" si="65"/>
        <v>14.91</v>
      </c>
    </row>
    <row r="87" spans="1:8" s="2" customFormat="1" x14ac:dyDescent="0.3">
      <c r="A87" s="32" t="s">
        <v>32</v>
      </c>
      <c r="B87" s="33" t="s">
        <v>1</v>
      </c>
      <c r="C87" s="33"/>
      <c r="D87" s="33"/>
      <c r="E87" s="33"/>
      <c r="F87" s="33"/>
      <c r="G87" s="33"/>
      <c r="H87" s="33"/>
    </row>
    <row r="88" spans="1:8" s="2" customFormat="1" x14ac:dyDescent="0.3">
      <c r="A88" s="32"/>
      <c r="B88" s="12" t="s">
        <v>2</v>
      </c>
      <c r="C88" s="4">
        <f>C14</f>
        <v>6.89</v>
      </c>
      <c r="D88" s="4">
        <f t="shared" ref="D88:H88" si="66">D14</f>
        <v>9.5500000000000007</v>
      </c>
      <c r="E88" s="4">
        <f t="shared" si="66"/>
        <v>16</v>
      </c>
      <c r="F88" s="4">
        <f t="shared" si="66"/>
        <v>7.81</v>
      </c>
      <c r="G88" s="4">
        <f t="shared" si="66"/>
        <v>10.85</v>
      </c>
      <c r="H88" s="4">
        <f t="shared" si="66"/>
        <v>17.489999999999998</v>
      </c>
    </row>
    <row r="89" spans="1:8" s="2" customFormat="1" x14ac:dyDescent="0.3">
      <c r="A89" s="32"/>
      <c r="B89" s="12" t="s">
        <v>3</v>
      </c>
      <c r="C89" s="4">
        <f t="shared" ref="C89" si="67">C15</f>
        <v>3.6</v>
      </c>
      <c r="D89" s="4">
        <f t="shared" ref="D89:H89" si="68">D15</f>
        <v>4.8999999999999995</v>
      </c>
      <c r="E89" s="4">
        <f t="shared" si="68"/>
        <v>8.2099999999999991</v>
      </c>
      <c r="F89" s="4">
        <f t="shared" si="68"/>
        <v>4</v>
      </c>
      <c r="G89" s="4">
        <f t="shared" si="68"/>
        <v>5.55</v>
      </c>
      <c r="H89" s="4">
        <f t="shared" si="68"/>
        <v>8.9499999999999993</v>
      </c>
    </row>
    <row r="90" spans="1:8" s="2" customFormat="1" x14ac:dyDescent="0.3">
      <c r="A90" s="32" t="s">
        <v>33</v>
      </c>
      <c r="B90" s="33" t="s">
        <v>4</v>
      </c>
      <c r="C90" s="33"/>
      <c r="D90" s="33"/>
      <c r="E90" s="33"/>
      <c r="F90" s="33"/>
      <c r="G90" s="33"/>
      <c r="H90" s="33"/>
    </row>
    <row r="91" spans="1:8" s="2" customFormat="1" x14ac:dyDescent="0.3">
      <c r="A91" s="32"/>
      <c r="B91" s="12" t="s">
        <v>5</v>
      </c>
      <c r="C91" s="4">
        <f>C17</f>
        <v>7.82</v>
      </c>
      <c r="D91" s="4">
        <f t="shared" ref="D91:H91" si="69">D17</f>
        <v>12.74</v>
      </c>
      <c r="E91" s="4">
        <f t="shared" si="69"/>
        <v>21.35</v>
      </c>
      <c r="F91" s="4">
        <f t="shared" si="69"/>
        <v>9.5500000000000007</v>
      </c>
      <c r="G91" s="4">
        <f t="shared" si="69"/>
        <v>13.28</v>
      </c>
      <c r="H91" s="4">
        <f t="shared" si="69"/>
        <v>21.4</v>
      </c>
    </row>
    <row r="92" spans="1:8" s="2" customFormat="1" x14ac:dyDescent="0.3">
      <c r="A92" s="32"/>
      <c r="B92" s="12" t="s">
        <v>6</v>
      </c>
      <c r="C92" s="4">
        <f t="shared" ref="C92" si="70">C18</f>
        <v>5.99</v>
      </c>
      <c r="D92" s="4">
        <f t="shared" ref="D92:H92" si="71">D18</f>
        <v>8.16</v>
      </c>
      <c r="E92" s="4">
        <f t="shared" si="71"/>
        <v>13.67</v>
      </c>
      <c r="F92" s="4">
        <f t="shared" si="71"/>
        <v>6.66</v>
      </c>
      <c r="G92" s="4">
        <f t="shared" si="71"/>
        <v>9.25</v>
      </c>
      <c r="H92" s="4">
        <f t="shared" si="71"/>
        <v>14.91</v>
      </c>
    </row>
    <row r="93" spans="1:8" s="2" customFormat="1" x14ac:dyDescent="0.3">
      <c r="A93" s="32"/>
      <c r="B93" s="12" t="s">
        <v>3</v>
      </c>
      <c r="C93" s="4">
        <f>C19</f>
        <v>3.5999999999999996</v>
      </c>
      <c r="D93" s="4">
        <f t="shared" ref="D93:H93" si="72">D19</f>
        <v>4.8999999999999995</v>
      </c>
      <c r="E93" s="4">
        <f t="shared" si="72"/>
        <v>8.2099999999999991</v>
      </c>
      <c r="F93" s="4">
        <f t="shared" si="72"/>
        <v>4</v>
      </c>
      <c r="G93" s="4">
        <f t="shared" si="72"/>
        <v>5.55</v>
      </c>
      <c r="H93" s="4">
        <f t="shared" si="72"/>
        <v>8.9499999999999993</v>
      </c>
    </row>
    <row r="94" spans="1:8" s="2" customFormat="1" ht="22.5" customHeight="1" x14ac:dyDescent="0.3">
      <c r="A94" s="25" t="s">
        <v>35</v>
      </c>
      <c r="B94" s="34" t="s">
        <v>109</v>
      </c>
      <c r="C94" s="34"/>
      <c r="D94" s="34"/>
      <c r="E94" s="34"/>
      <c r="F94" s="34"/>
      <c r="G94" s="34"/>
      <c r="H94" s="34"/>
    </row>
    <row r="95" spans="1:8" s="2" customFormat="1" x14ac:dyDescent="0.3">
      <c r="A95" s="25" t="s">
        <v>36</v>
      </c>
      <c r="B95" s="12" t="s">
        <v>0</v>
      </c>
      <c r="C95" s="4">
        <f>C12</f>
        <v>5.99</v>
      </c>
      <c r="D95" s="4">
        <f t="shared" ref="D95:H95" si="73">D12</f>
        <v>8.16</v>
      </c>
      <c r="E95" s="4">
        <f t="shared" si="73"/>
        <v>13.67</v>
      </c>
      <c r="F95" s="4">
        <f t="shared" si="73"/>
        <v>6.66</v>
      </c>
      <c r="G95" s="4">
        <f t="shared" si="73"/>
        <v>9.25</v>
      </c>
      <c r="H95" s="4">
        <f t="shared" si="73"/>
        <v>14.91</v>
      </c>
    </row>
    <row r="96" spans="1:8" s="2" customFormat="1" x14ac:dyDescent="0.3">
      <c r="A96" s="32" t="s">
        <v>37</v>
      </c>
      <c r="B96" s="33" t="s">
        <v>1</v>
      </c>
      <c r="C96" s="33"/>
      <c r="D96" s="33"/>
      <c r="E96" s="33"/>
      <c r="F96" s="33"/>
      <c r="G96" s="33"/>
      <c r="H96" s="33"/>
    </row>
    <row r="97" spans="1:8" s="2" customFormat="1" x14ac:dyDescent="0.3">
      <c r="A97" s="32"/>
      <c r="B97" s="12" t="s">
        <v>2</v>
      </c>
      <c r="C97" s="4">
        <f t="shared" ref="C97:C98" si="74">C14</f>
        <v>6.89</v>
      </c>
      <c r="D97" s="4">
        <f t="shared" ref="D97:H97" si="75">D14</f>
        <v>9.5500000000000007</v>
      </c>
      <c r="E97" s="4">
        <f t="shared" si="75"/>
        <v>16</v>
      </c>
      <c r="F97" s="4">
        <f t="shared" si="75"/>
        <v>7.81</v>
      </c>
      <c r="G97" s="4">
        <f t="shared" si="75"/>
        <v>10.85</v>
      </c>
      <c r="H97" s="4">
        <f t="shared" si="75"/>
        <v>17.489999999999998</v>
      </c>
    </row>
    <row r="98" spans="1:8" s="2" customFormat="1" x14ac:dyDescent="0.3">
      <c r="A98" s="32"/>
      <c r="B98" s="12" t="s">
        <v>3</v>
      </c>
      <c r="C98" s="4">
        <f t="shared" si="74"/>
        <v>3.6</v>
      </c>
      <c r="D98" s="4">
        <f t="shared" ref="D98:H98" si="76">D15</f>
        <v>4.8999999999999995</v>
      </c>
      <c r="E98" s="4">
        <f t="shared" si="76"/>
        <v>8.2099999999999991</v>
      </c>
      <c r="F98" s="4">
        <f t="shared" si="76"/>
        <v>4</v>
      </c>
      <c r="G98" s="4">
        <f t="shared" si="76"/>
        <v>5.55</v>
      </c>
      <c r="H98" s="4">
        <f t="shared" si="76"/>
        <v>8.9499999999999993</v>
      </c>
    </row>
    <row r="99" spans="1:8" s="2" customFormat="1" x14ac:dyDescent="0.3">
      <c r="A99" s="32" t="s">
        <v>38</v>
      </c>
      <c r="B99" s="33" t="s">
        <v>4</v>
      </c>
      <c r="C99" s="33"/>
      <c r="D99" s="33"/>
      <c r="E99" s="33"/>
      <c r="F99" s="33"/>
      <c r="G99" s="33"/>
      <c r="H99" s="33"/>
    </row>
    <row r="100" spans="1:8" s="2" customFormat="1" x14ac:dyDescent="0.3">
      <c r="A100" s="32"/>
      <c r="B100" s="12" t="s">
        <v>5</v>
      </c>
      <c r="C100" s="4">
        <f t="shared" ref="C100:C102" si="77">C17</f>
        <v>7.82</v>
      </c>
      <c r="D100" s="4">
        <f t="shared" ref="D100:H100" si="78">D17</f>
        <v>12.74</v>
      </c>
      <c r="E100" s="4">
        <f t="shared" si="78"/>
        <v>21.35</v>
      </c>
      <c r="F100" s="4">
        <f t="shared" si="78"/>
        <v>9.5500000000000007</v>
      </c>
      <c r="G100" s="4">
        <f t="shared" si="78"/>
        <v>13.28</v>
      </c>
      <c r="H100" s="4">
        <f t="shared" si="78"/>
        <v>21.4</v>
      </c>
    </row>
    <row r="101" spans="1:8" s="2" customFormat="1" x14ac:dyDescent="0.3">
      <c r="A101" s="32"/>
      <c r="B101" s="12" t="s">
        <v>6</v>
      </c>
      <c r="C101" s="4">
        <f t="shared" si="77"/>
        <v>5.99</v>
      </c>
      <c r="D101" s="4">
        <f t="shared" ref="D101:H101" si="79">D18</f>
        <v>8.16</v>
      </c>
      <c r="E101" s="4">
        <f t="shared" si="79"/>
        <v>13.67</v>
      </c>
      <c r="F101" s="4">
        <f t="shared" si="79"/>
        <v>6.66</v>
      </c>
      <c r="G101" s="4">
        <f t="shared" si="79"/>
        <v>9.25</v>
      </c>
      <c r="H101" s="4">
        <f t="shared" si="79"/>
        <v>14.91</v>
      </c>
    </row>
    <row r="102" spans="1:8" s="2" customFormat="1" x14ac:dyDescent="0.3">
      <c r="A102" s="32"/>
      <c r="B102" s="12" t="s">
        <v>3</v>
      </c>
      <c r="C102" s="4">
        <f t="shared" si="77"/>
        <v>3.5999999999999996</v>
      </c>
      <c r="D102" s="4">
        <f t="shared" ref="D102:G102" si="80">D19</f>
        <v>4.8999999999999995</v>
      </c>
      <c r="E102" s="4">
        <f t="shared" si="80"/>
        <v>8.2099999999999991</v>
      </c>
      <c r="F102" s="4">
        <f t="shared" si="80"/>
        <v>4</v>
      </c>
      <c r="G102" s="4">
        <f t="shared" si="80"/>
        <v>5.55</v>
      </c>
      <c r="H102" s="4">
        <f>H19</f>
        <v>8.9499999999999993</v>
      </c>
    </row>
    <row r="103" spans="1:8" s="2" customFormat="1" ht="34.5" customHeight="1" x14ac:dyDescent="0.3">
      <c r="A103" s="25" t="s">
        <v>39</v>
      </c>
      <c r="B103" s="34" t="s">
        <v>110</v>
      </c>
      <c r="C103" s="34"/>
      <c r="D103" s="34"/>
      <c r="E103" s="34"/>
      <c r="F103" s="34"/>
      <c r="G103" s="34"/>
      <c r="H103" s="34"/>
    </row>
    <row r="104" spans="1:8" s="2" customFormat="1" x14ac:dyDescent="0.3">
      <c r="A104" s="25" t="s">
        <v>40</v>
      </c>
      <c r="B104" s="12" t="s">
        <v>0</v>
      </c>
      <c r="C104" s="18">
        <f>C12</f>
        <v>5.99</v>
      </c>
      <c r="D104" s="18">
        <f t="shared" ref="D104:H104" si="81">D12</f>
        <v>8.16</v>
      </c>
      <c r="E104" s="18">
        <f t="shared" si="81"/>
        <v>13.67</v>
      </c>
      <c r="F104" s="18">
        <f t="shared" si="81"/>
        <v>6.66</v>
      </c>
      <c r="G104" s="18">
        <f t="shared" si="81"/>
        <v>9.25</v>
      </c>
      <c r="H104" s="18">
        <f t="shared" si="81"/>
        <v>14.91</v>
      </c>
    </row>
    <row r="105" spans="1:8" s="2" customFormat="1" x14ac:dyDescent="0.3">
      <c r="A105" s="32" t="s">
        <v>41</v>
      </c>
      <c r="B105" s="33" t="s">
        <v>1</v>
      </c>
      <c r="C105" s="33"/>
      <c r="D105" s="33"/>
      <c r="E105" s="33"/>
      <c r="F105" s="33"/>
      <c r="G105" s="33"/>
      <c r="H105" s="33"/>
    </row>
    <row r="106" spans="1:8" s="2" customFormat="1" x14ac:dyDescent="0.3">
      <c r="A106" s="32"/>
      <c r="B106" s="12" t="s">
        <v>2</v>
      </c>
      <c r="C106" s="18">
        <f>C14</f>
        <v>6.89</v>
      </c>
      <c r="D106" s="18">
        <f t="shared" ref="D106:H106" si="82">D14</f>
        <v>9.5500000000000007</v>
      </c>
      <c r="E106" s="18">
        <f t="shared" si="82"/>
        <v>16</v>
      </c>
      <c r="F106" s="18">
        <f t="shared" si="82"/>
        <v>7.81</v>
      </c>
      <c r="G106" s="18">
        <f t="shared" si="82"/>
        <v>10.85</v>
      </c>
      <c r="H106" s="18">
        <f t="shared" si="82"/>
        <v>17.489999999999998</v>
      </c>
    </row>
    <row r="107" spans="1:8" s="2" customFormat="1" x14ac:dyDescent="0.3">
      <c r="A107" s="32"/>
      <c r="B107" s="12" t="s">
        <v>3</v>
      </c>
      <c r="C107" s="18">
        <f>C15</f>
        <v>3.6</v>
      </c>
      <c r="D107" s="18">
        <f t="shared" ref="D107:H111" si="83">D15</f>
        <v>4.8999999999999995</v>
      </c>
      <c r="E107" s="18">
        <f t="shared" si="83"/>
        <v>8.2099999999999991</v>
      </c>
      <c r="F107" s="18">
        <f t="shared" si="83"/>
        <v>4</v>
      </c>
      <c r="G107" s="18">
        <f t="shared" si="83"/>
        <v>5.55</v>
      </c>
      <c r="H107" s="18">
        <f t="shared" si="83"/>
        <v>8.9499999999999993</v>
      </c>
    </row>
    <row r="108" spans="1:8" s="2" customFormat="1" x14ac:dyDescent="0.3">
      <c r="A108" s="32" t="s">
        <v>42</v>
      </c>
      <c r="B108" s="33" t="s">
        <v>4</v>
      </c>
      <c r="C108" s="33"/>
      <c r="D108" s="33"/>
      <c r="E108" s="33"/>
      <c r="F108" s="33"/>
      <c r="G108" s="33"/>
      <c r="H108" s="33"/>
    </row>
    <row r="109" spans="1:8" s="2" customFormat="1" x14ac:dyDescent="0.3">
      <c r="A109" s="32"/>
      <c r="B109" s="12" t="s">
        <v>5</v>
      </c>
      <c r="C109" s="18">
        <f>C17</f>
        <v>7.82</v>
      </c>
      <c r="D109" s="18">
        <f t="shared" si="83"/>
        <v>12.74</v>
      </c>
      <c r="E109" s="18">
        <f t="shared" si="83"/>
        <v>21.35</v>
      </c>
      <c r="F109" s="18">
        <f t="shared" si="83"/>
        <v>9.5500000000000007</v>
      </c>
      <c r="G109" s="18">
        <f t="shared" si="83"/>
        <v>13.28</v>
      </c>
      <c r="H109" s="18">
        <f t="shared" si="83"/>
        <v>21.4</v>
      </c>
    </row>
    <row r="110" spans="1:8" s="2" customFormat="1" x14ac:dyDescent="0.3">
      <c r="A110" s="32"/>
      <c r="B110" s="12" t="s">
        <v>6</v>
      </c>
      <c r="C110" s="18">
        <f>C18</f>
        <v>5.99</v>
      </c>
      <c r="D110" s="18">
        <f t="shared" si="83"/>
        <v>8.16</v>
      </c>
      <c r="E110" s="18">
        <f t="shared" si="83"/>
        <v>13.67</v>
      </c>
      <c r="F110" s="18">
        <f t="shared" si="83"/>
        <v>6.66</v>
      </c>
      <c r="G110" s="18">
        <f t="shared" si="83"/>
        <v>9.25</v>
      </c>
      <c r="H110" s="18">
        <f t="shared" si="83"/>
        <v>14.91</v>
      </c>
    </row>
    <row r="111" spans="1:8" s="2" customFormat="1" x14ac:dyDescent="0.3">
      <c r="A111" s="32"/>
      <c r="B111" s="12" t="s">
        <v>3</v>
      </c>
      <c r="C111" s="18">
        <f>C19</f>
        <v>3.5999999999999996</v>
      </c>
      <c r="D111" s="18">
        <f t="shared" si="83"/>
        <v>4.8999999999999995</v>
      </c>
      <c r="E111" s="18">
        <f t="shared" si="83"/>
        <v>8.2099999999999991</v>
      </c>
      <c r="F111" s="18">
        <f t="shared" si="83"/>
        <v>4</v>
      </c>
      <c r="G111" s="18">
        <f t="shared" si="83"/>
        <v>5.55</v>
      </c>
      <c r="H111" s="18">
        <f t="shared" si="83"/>
        <v>8.9499999999999993</v>
      </c>
    </row>
    <row r="112" spans="1:8" s="2" customFormat="1" ht="53.25" customHeight="1" x14ac:dyDescent="0.3">
      <c r="A112" s="25" t="s">
        <v>43</v>
      </c>
      <c r="B112" s="34" t="s">
        <v>127</v>
      </c>
      <c r="C112" s="34"/>
      <c r="D112" s="34"/>
      <c r="E112" s="34"/>
      <c r="F112" s="34"/>
      <c r="G112" s="34"/>
      <c r="H112" s="34"/>
    </row>
    <row r="113" spans="1:8" s="2" customFormat="1" x14ac:dyDescent="0.3">
      <c r="A113" s="25" t="s">
        <v>44</v>
      </c>
      <c r="B113" s="12" t="s">
        <v>0</v>
      </c>
      <c r="C113" s="4">
        <f>C12</f>
        <v>5.99</v>
      </c>
      <c r="D113" s="4">
        <f t="shared" ref="D113:H113" si="84">D12</f>
        <v>8.16</v>
      </c>
      <c r="E113" s="4">
        <f t="shared" si="84"/>
        <v>13.67</v>
      </c>
      <c r="F113" s="4">
        <f t="shared" si="84"/>
        <v>6.66</v>
      </c>
      <c r="G113" s="4">
        <f t="shared" si="84"/>
        <v>9.25</v>
      </c>
      <c r="H113" s="4">
        <f t="shared" si="84"/>
        <v>14.91</v>
      </c>
    </row>
    <row r="114" spans="1:8" s="2" customFormat="1" x14ac:dyDescent="0.3">
      <c r="A114" s="32" t="s">
        <v>45</v>
      </c>
      <c r="B114" s="33" t="s">
        <v>1</v>
      </c>
      <c r="C114" s="33"/>
      <c r="D114" s="33"/>
      <c r="E114" s="33"/>
      <c r="F114" s="33"/>
      <c r="G114" s="33"/>
      <c r="H114" s="33"/>
    </row>
    <row r="115" spans="1:8" s="2" customFormat="1" x14ac:dyDescent="0.3">
      <c r="A115" s="32"/>
      <c r="B115" s="12" t="s">
        <v>2</v>
      </c>
      <c r="C115" s="4">
        <f t="shared" ref="C115:C116" si="85">C14</f>
        <v>6.89</v>
      </c>
      <c r="D115" s="4">
        <f t="shared" ref="D115:H115" si="86">D14</f>
        <v>9.5500000000000007</v>
      </c>
      <c r="E115" s="4">
        <f t="shared" si="86"/>
        <v>16</v>
      </c>
      <c r="F115" s="4">
        <f t="shared" si="86"/>
        <v>7.81</v>
      </c>
      <c r="G115" s="4">
        <f t="shared" si="86"/>
        <v>10.85</v>
      </c>
      <c r="H115" s="4">
        <f t="shared" si="86"/>
        <v>17.489999999999998</v>
      </c>
    </row>
    <row r="116" spans="1:8" s="2" customFormat="1" x14ac:dyDescent="0.3">
      <c r="A116" s="32"/>
      <c r="B116" s="12" t="s">
        <v>3</v>
      </c>
      <c r="C116" s="4">
        <f t="shared" si="85"/>
        <v>3.6</v>
      </c>
      <c r="D116" s="4">
        <f t="shared" ref="D116:H116" si="87">D15</f>
        <v>4.8999999999999995</v>
      </c>
      <c r="E116" s="4">
        <f t="shared" si="87"/>
        <v>8.2099999999999991</v>
      </c>
      <c r="F116" s="4">
        <f t="shared" si="87"/>
        <v>4</v>
      </c>
      <c r="G116" s="4">
        <f t="shared" si="87"/>
        <v>5.55</v>
      </c>
      <c r="H116" s="4">
        <f t="shared" si="87"/>
        <v>8.9499999999999993</v>
      </c>
    </row>
    <row r="117" spans="1:8" s="2" customFormat="1" x14ac:dyDescent="0.3">
      <c r="A117" s="32" t="s">
        <v>46</v>
      </c>
      <c r="B117" s="33" t="s">
        <v>4</v>
      </c>
      <c r="C117" s="33"/>
      <c r="D117" s="33"/>
      <c r="E117" s="33"/>
      <c r="F117" s="33"/>
      <c r="G117" s="33"/>
      <c r="H117" s="33"/>
    </row>
    <row r="118" spans="1:8" s="2" customFormat="1" x14ac:dyDescent="0.3">
      <c r="A118" s="32"/>
      <c r="B118" s="12" t="s">
        <v>5</v>
      </c>
      <c r="C118" s="4">
        <f t="shared" ref="C118:C120" si="88">C17</f>
        <v>7.82</v>
      </c>
      <c r="D118" s="4">
        <f t="shared" ref="D118:H118" si="89">D17</f>
        <v>12.74</v>
      </c>
      <c r="E118" s="4">
        <f t="shared" si="89"/>
        <v>21.35</v>
      </c>
      <c r="F118" s="4">
        <f t="shared" si="89"/>
        <v>9.5500000000000007</v>
      </c>
      <c r="G118" s="4">
        <f t="shared" si="89"/>
        <v>13.28</v>
      </c>
      <c r="H118" s="4">
        <f t="shared" si="89"/>
        <v>21.4</v>
      </c>
    </row>
    <row r="119" spans="1:8" s="2" customFormat="1" x14ac:dyDescent="0.3">
      <c r="A119" s="32"/>
      <c r="B119" s="12" t="s">
        <v>6</v>
      </c>
      <c r="C119" s="4">
        <f t="shared" si="88"/>
        <v>5.99</v>
      </c>
      <c r="D119" s="4">
        <f t="shared" ref="D119:H119" si="90">D18</f>
        <v>8.16</v>
      </c>
      <c r="E119" s="4">
        <f t="shared" si="90"/>
        <v>13.67</v>
      </c>
      <c r="F119" s="4">
        <f t="shared" si="90"/>
        <v>6.66</v>
      </c>
      <c r="G119" s="4">
        <f t="shared" si="90"/>
        <v>9.25</v>
      </c>
      <c r="H119" s="4">
        <f t="shared" si="90"/>
        <v>14.91</v>
      </c>
    </row>
    <row r="120" spans="1:8" s="2" customFormat="1" x14ac:dyDescent="0.3">
      <c r="A120" s="32"/>
      <c r="B120" s="12" t="s">
        <v>3</v>
      </c>
      <c r="C120" s="4">
        <f t="shared" si="88"/>
        <v>3.5999999999999996</v>
      </c>
      <c r="D120" s="4">
        <f t="shared" ref="D120:H120" si="91">D19</f>
        <v>4.8999999999999995</v>
      </c>
      <c r="E120" s="4">
        <f t="shared" si="91"/>
        <v>8.2099999999999991</v>
      </c>
      <c r="F120" s="4">
        <f t="shared" si="91"/>
        <v>4</v>
      </c>
      <c r="G120" s="4">
        <f t="shared" si="91"/>
        <v>5.55</v>
      </c>
      <c r="H120" s="4">
        <f t="shared" si="91"/>
        <v>8.9499999999999993</v>
      </c>
    </row>
    <row r="121" spans="1:8" s="2" customFormat="1" ht="22.5" customHeight="1" x14ac:dyDescent="0.3">
      <c r="A121" s="25" t="s">
        <v>64</v>
      </c>
      <c r="B121" s="34" t="s">
        <v>128</v>
      </c>
      <c r="C121" s="34"/>
      <c r="D121" s="34"/>
      <c r="E121" s="34"/>
      <c r="F121" s="34"/>
      <c r="G121" s="34"/>
      <c r="H121" s="34"/>
    </row>
    <row r="122" spans="1:8" s="2" customFormat="1" x14ac:dyDescent="0.3">
      <c r="A122" s="25" t="s">
        <v>65</v>
      </c>
      <c r="B122" s="12" t="s">
        <v>0</v>
      </c>
      <c r="C122" s="4">
        <f>C12</f>
        <v>5.99</v>
      </c>
      <c r="D122" s="4">
        <f t="shared" ref="D122:H127" si="92">D12</f>
        <v>8.16</v>
      </c>
      <c r="E122" s="4">
        <f t="shared" si="92"/>
        <v>13.67</v>
      </c>
      <c r="F122" s="4">
        <f t="shared" si="92"/>
        <v>6.66</v>
      </c>
      <c r="G122" s="4">
        <f t="shared" si="92"/>
        <v>9.25</v>
      </c>
      <c r="H122" s="4">
        <f t="shared" si="92"/>
        <v>14.91</v>
      </c>
    </row>
    <row r="123" spans="1:8" s="2" customFormat="1" x14ac:dyDescent="0.3">
      <c r="A123" s="32" t="s">
        <v>66</v>
      </c>
      <c r="B123" s="33" t="s">
        <v>1</v>
      </c>
      <c r="C123" s="33"/>
      <c r="D123" s="33"/>
      <c r="E123" s="33"/>
      <c r="F123" s="33"/>
      <c r="G123" s="33"/>
      <c r="H123" s="33"/>
    </row>
    <row r="124" spans="1:8" s="2" customFormat="1" x14ac:dyDescent="0.3">
      <c r="A124" s="32"/>
      <c r="B124" s="12" t="s">
        <v>2</v>
      </c>
      <c r="C124" s="4">
        <f>C14</f>
        <v>6.89</v>
      </c>
      <c r="D124" s="4">
        <f t="shared" si="92"/>
        <v>9.5500000000000007</v>
      </c>
      <c r="E124" s="4">
        <f t="shared" si="92"/>
        <v>16</v>
      </c>
      <c r="F124" s="4">
        <f t="shared" si="92"/>
        <v>7.81</v>
      </c>
      <c r="G124" s="4">
        <f t="shared" si="92"/>
        <v>10.85</v>
      </c>
      <c r="H124" s="4">
        <f t="shared" si="92"/>
        <v>17.489999999999998</v>
      </c>
    </row>
    <row r="125" spans="1:8" s="2" customFormat="1" x14ac:dyDescent="0.3">
      <c r="A125" s="32"/>
      <c r="B125" s="12" t="s">
        <v>3</v>
      </c>
      <c r="C125" s="4">
        <f>C15</f>
        <v>3.6</v>
      </c>
      <c r="D125" s="4">
        <f t="shared" si="92"/>
        <v>4.8999999999999995</v>
      </c>
      <c r="E125" s="4">
        <f t="shared" si="92"/>
        <v>8.2099999999999991</v>
      </c>
      <c r="F125" s="4">
        <f t="shared" si="92"/>
        <v>4</v>
      </c>
      <c r="G125" s="4">
        <f t="shared" si="92"/>
        <v>5.55</v>
      </c>
      <c r="H125" s="4">
        <f t="shared" si="92"/>
        <v>8.9499999999999993</v>
      </c>
    </row>
    <row r="126" spans="1:8" s="2" customFormat="1" x14ac:dyDescent="0.3">
      <c r="A126" s="32" t="s">
        <v>67</v>
      </c>
      <c r="B126" s="33" t="s">
        <v>4</v>
      </c>
      <c r="C126" s="33"/>
      <c r="D126" s="33"/>
      <c r="E126" s="33"/>
      <c r="F126" s="33"/>
      <c r="G126" s="33"/>
      <c r="H126" s="33"/>
    </row>
    <row r="127" spans="1:8" s="2" customFormat="1" x14ac:dyDescent="0.3">
      <c r="A127" s="32"/>
      <c r="B127" s="12" t="s">
        <v>5</v>
      </c>
      <c r="C127" s="4">
        <f>C17</f>
        <v>7.82</v>
      </c>
      <c r="D127" s="4">
        <f t="shared" si="92"/>
        <v>12.74</v>
      </c>
      <c r="E127" s="4">
        <f t="shared" si="92"/>
        <v>21.35</v>
      </c>
      <c r="F127" s="4">
        <f t="shared" si="92"/>
        <v>9.5500000000000007</v>
      </c>
      <c r="G127" s="4">
        <f t="shared" si="92"/>
        <v>13.28</v>
      </c>
      <c r="H127" s="4">
        <f t="shared" si="92"/>
        <v>21.4</v>
      </c>
    </row>
    <row r="128" spans="1:8" s="2" customFormat="1" x14ac:dyDescent="0.3">
      <c r="A128" s="32"/>
      <c r="B128" s="12" t="s">
        <v>6</v>
      </c>
      <c r="C128" s="4">
        <f t="shared" ref="C128:H128" si="93">C18</f>
        <v>5.99</v>
      </c>
      <c r="D128" s="4">
        <f t="shared" si="93"/>
        <v>8.16</v>
      </c>
      <c r="E128" s="4">
        <f t="shared" si="93"/>
        <v>13.67</v>
      </c>
      <c r="F128" s="4">
        <f t="shared" si="93"/>
        <v>6.66</v>
      </c>
      <c r="G128" s="4">
        <f t="shared" si="93"/>
        <v>9.25</v>
      </c>
      <c r="H128" s="4">
        <f t="shared" si="93"/>
        <v>14.91</v>
      </c>
    </row>
    <row r="129" spans="1:8" s="2" customFormat="1" x14ac:dyDescent="0.3">
      <c r="A129" s="32"/>
      <c r="B129" s="12" t="s">
        <v>3</v>
      </c>
      <c r="C129" s="4">
        <f t="shared" ref="C129:H129" si="94">C19</f>
        <v>3.5999999999999996</v>
      </c>
      <c r="D129" s="4">
        <f t="shared" si="94"/>
        <v>4.8999999999999995</v>
      </c>
      <c r="E129" s="4">
        <f t="shared" si="94"/>
        <v>8.2099999999999991</v>
      </c>
      <c r="F129" s="4">
        <f t="shared" si="94"/>
        <v>4</v>
      </c>
      <c r="G129" s="4">
        <f t="shared" si="94"/>
        <v>5.55</v>
      </c>
      <c r="H129" s="4">
        <f t="shared" si="94"/>
        <v>8.9499999999999993</v>
      </c>
    </row>
    <row r="130" spans="1:8" s="2" customFormat="1" ht="67.5" customHeight="1" x14ac:dyDescent="0.3">
      <c r="A130" s="25" t="s">
        <v>68</v>
      </c>
      <c r="B130" s="34" t="s">
        <v>129</v>
      </c>
      <c r="C130" s="34"/>
      <c r="D130" s="34"/>
      <c r="E130" s="34"/>
      <c r="F130" s="34"/>
      <c r="G130" s="34"/>
      <c r="H130" s="34"/>
    </row>
    <row r="131" spans="1:8" s="2" customFormat="1" x14ac:dyDescent="0.3">
      <c r="A131" s="25" t="s">
        <v>69</v>
      </c>
      <c r="B131" s="12" t="s">
        <v>0</v>
      </c>
      <c r="C131" s="4">
        <f>C12</f>
        <v>5.99</v>
      </c>
      <c r="D131" s="4">
        <f t="shared" ref="D131:H134" si="95">D12</f>
        <v>8.16</v>
      </c>
      <c r="E131" s="4">
        <f t="shared" si="95"/>
        <v>13.67</v>
      </c>
      <c r="F131" s="4">
        <f t="shared" si="95"/>
        <v>6.66</v>
      </c>
      <c r="G131" s="4">
        <f t="shared" si="95"/>
        <v>9.25</v>
      </c>
      <c r="H131" s="4">
        <f t="shared" si="95"/>
        <v>14.91</v>
      </c>
    </row>
    <row r="132" spans="1:8" s="2" customFormat="1" x14ac:dyDescent="0.3">
      <c r="A132" s="32" t="s">
        <v>70</v>
      </c>
      <c r="B132" s="33" t="s">
        <v>1</v>
      </c>
      <c r="C132" s="33"/>
      <c r="D132" s="33"/>
      <c r="E132" s="33"/>
      <c r="F132" s="33"/>
      <c r="G132" s="33"/>
      <c r="H132" s="33"/>
    </row>
    <row r="133" spans="1:8" s="2" customFormat="1" x14ac:dyDescent="0.3">
      <c r="A133" s="32"/>
      <c r="B133" s="12" t="s">
        <v>2</v>
      </c>
      <c r="C133" s="4">
        <f>C14</f>
        <v>6.89</v>
      </c>
      <c r="D133" s="4">
        <f t="shared" si="95"/>
        <v>9.5500000000000007</v>
      </c>
      <c r="E133" s="4">
        <f t="shared" si="95"/>
        <v>16</v>
      </c>
      <c r="F133" s="4">
        <f t="shared" si="95"/>
        <v>7.81</v>
      </c>
      <c r="G133" s="4">
        <f t="shared" si="95"/>
        <v>10.85</v>
      </c>
      <c r="H133" s="4">
        <f t="shared" si="95"/>
        <v>17.489999999999998</v>
      </c>
    </row>
    <row r="134" spans="1:8" s="2" customFormat="1" x14ac:dyDescent="0.3">
      <c r="A134" s="32"/>
      <c r="B134" s="12" t="s">
        <v>3</v>
      </c>
      <c r="C134" s="4">
        <f>C15</f>
        <v>3.6</v>
      </c>
      <c r="D134" s="4">
        <f t="shared" si="95"/>
        <v>4.8999999999999995</v>
      </c>
      <c r="E134" s="4">
        <f t="shared" si="95"/>
        <v>8.2099999999999991</v>
      </c>
      <c r="F134" s="4">
        <f t="shared" si="95"/>
        <v>4</v>
      </c>
      <c r="G134" s="4">
        <f t="shared" si="95"/>
        <v>5.55</v>
      </c>
      <c r="H134" s="4">
        <f t="shared" si="95"/>
        <v>8.9499999999999993</v>
      </c>
    </row>
    <row r="135" spans="1:8" s="2" customFormat="1" x14ac:dyDescent="0.3">
      <c r="A135" s="32" t="s">
        <v>71</v>
      </c>
      <c r="B135" s="33" t="s">
        <v>4</v>
      </c>
      <c r="C135" s="33"/>
      <c r="D135" s="33"/>
      <c r="E135" s="33"/>
      <c r="F135" s="33"/>
      <c r="G135" s="33"/>
      <c r="H135" s="33"/>
    </row>
    <row r="136" spans="1:8" s="2" customFormat="1" x14ac:dyDescent="0.3">
      <c r="A136" s="32"/>
      <c r="B136" s="12" t="s">
        <v>5</v>
      </c>
      <c r="C136" s="4">
        <f t="shared" ref="C136:C138" si="96">C17</f>
        <v>7.82</v>
      </c>
      <c r="D136" s="4">
        <f t="shared" ref="D136:H136" si="97">D17</f>
        <v>12.74</v>
      </c>
      <c r="E136" s="4">
        <f t="shared" si="97"/>
        <v>21.35</v>
      </c>
      <c r="F136" s="4">
        <f t="shared" si="97"/>
        <v>9.5500000000000007</v>
      </c>
      <c r="G136" s="4">
        <f t="shared" si="97"/>
        <v>13.28</v>
      </c>
      <c r="H136" s="4">
        <f t="shared" si="97"/>
        <v>21.4</v>
      </c>
    </row>
    <row r="137" spans="1:8" s="2" customFormat="1" x14ac:dyDescent="0.3">
      <c r="A137" s="32"/>
      <c r="B137" s="12" t="s">
        <v>6</v>
      </c>
      <c r="C137" s="4">
        <f t="shared" si="96"/>
        <v>5.99</v>
      </c>
      <c r="D137" s="4">
        <f t="shared" ref="D137:H137" si="98">D18</f>
        <v>8.16</v>
      </c>
      <c r="E137" s="4">
        <f t="shared" si="98"/>
        <v>13.67</v>
      </c>
      <c r="F137" s="4">
        <f t="shared" si="98"/>
        <v>6.66</v>
      </c>
      <c r="G137" s="4">
        <f t="shared" si="98"/>
        <v>9.25</v>
      </c>
      <c r="H137" s="4">
        <f t="shared" si="98"/>
        <v>14.91</v>
      </c>
    </row>
    <row r="138" spans="1:8" s="2" customFormat="1" x14ac:dyDescent="0.3">
      <c r="A138" s="32"/>
      <c r="B138" s="12" t="s">
        <v>3</v>
      </c>
      <c r="C138" s="4">
        <f t="shared" si="96"/>
        <v>3.5999999999999996</v>
      </c>
      <c r="D138" s="4">
        <f t="shared" ref="D138:H138" si="99">D19</f>
        <v>4.8999999999999995</v>
      </c>
      <c r="E138" s="4">
        <f t="shared" si="99"/>
        <v>8.2099999999999991</v>
      </c>
      <c r="F138" s="4">
        <f t="shared" si="99"/>
        <v>4</v>
      </c>
      <c r="G138" s="4">
        <f t="shared" si="99"/>
        <v>5.55</v>
      </c>
      <c r="H138" s="4">
        <f t="shared" si="99"/>
        <v>8.9499999999999993</v>
      </c>
    </row>
    <row r="139" spans="1:8" s="2" customFormat="1" x14ac:dyDescent="0.3">
      <c r="A139" s="25" t="s">
        <v>47</v>
      </c>
      <c r="B139" s="33" t="s">
        <v>15</v>
      </c>
      <c r="C139" s="33"/>
      <c r="D139" s="33"/>
      <c r="E139" s="33"/>
      <c r="F139" s="33"/>
      <c r="G139" s="33"/>
      <c r="H139" s="33"/>
    </row>
    <row r="140" spans="1:8" s="2" customFormat="1" ht="269.25" customHeight="1" x14ac:dyDescent="0.3">
      <c r="A140" s="25" t="s">
        <v>48</v>
      </c>
      <c r="B140" s="34" t="s">
        <v>126</v>
      </c>
      <c r="C140" s="34"/>
      <c r="D140" s="34"/>
      <c r="E140" s="34"/>
      <c r="F140" s="34"/>
      <c r="G140" s="34"/>
      <c r="H140" s="34"/>
    </row>
    <row r="141" spans="1:8" s="2" customFormat="1" x14ac:dyDescent="0.3">
      <c r="A141" s="25" t="s">
        <v>49</v>
      </c>
      <c r="B141" s="17" t="s">
        <v>0</v>
      </c>
      <c r="C141" s="18">
        <f>C12</f>
        <v>5.99</v>
      </c>
      <c r="D141" s="18">
        <f t="shared" ref="D141:H148" si="100">D12</f>
        <v>8.16</v>
      </c>
      <c r="E141" s="18">
        <f t="shared" si="100"/>
        <v>13.67</v>
      </c>
      <c r="F141" s="18">
        <f t="shared" si="100"/>
        <v>6.66</v>
      </c>
      <c r="G141" s="18">
        <f t="shared" si="100"/>
        <v>9.25</v>
      </c>
      <c r="H141" s="18">
        <f t="shared" si="100"/>
        <v>14.91</v>
      </c>
    </row>
    <row r="142" spans="1:8" s="2" customFormat="1" x14ac:dyDescent="0.3">
      <c r="A142" s="32" t="s">
        <v>50</v>
      </c>
      <c r="B142" s="43" t="s">
        <v>1</v>
      </c>
      <c r="C142" s="43"/>
      <c r="D142" s="43"/>
      <c r="E142" s="43"/>
      <c r="F142" s="43"/>
      <c r="G142" s="43"/>
      <c r="H142" s="43"/>
    </row>
    <row r="143" spans="1:8" s="2" customFormat="1" x14ac:dyDescent="0.3">
      <c r="A143" s="32"/>
      <c r="B143" s="17" t="s">
        <v>2</v>
      </c>
      <c r="C143" s="18">
        <f>C14</f>
        <v>6.89</v>
      </c>
      <c r="D143" s="18">
        <f t="shared" si="100"/>
        <v>9.5500000000000007</v>
      </c>
      <c r="E143" s="18">
        <f t="shared" si="100"/>
        <v>16</v>
      </c>
      <c r="F143" s="18">
        <f t="shared" si="100"/>
        <v>7.81</v>
      </c>
      <c r="G143" s="18">
        <f t="shared" si="100"/>
        <v>10.85</v>
      </c>
      <c r="H143" s="18">
        <f t="shared" si="100"/>
        <v>17.489999999999998</v>
      </c>
    </row>
    <row r="144" spans="1:8" s="2" customFormat="1" x14ac:dyDescent="0.3">
      <c r="A144" s="32"/>
      <c r="B144" s="17" t="s">
        <v>3</v>
      </c>
      <c r="C144" s="18">
        <f>C15</f>
        <v>3.6</v>
      </c>
      <c r="D144" s="18">
        <f t="shared" si="100"/>
        <v>4.8999999999999995</v>
      </c>
      <c r="E144" s="18">
        <f t="shared" si="100"/>
        <v>8.2099999999999991</v>
      </c>
      <c r="F144" s="18">
        <f t="shared" si="100"/>
        <v>4</v>
      </c>
      <c r="G144" s="18">
        <f t="shared" si="100"/>
        <v>5.55</v>
      </c>
      <c r="H144" s="18">
        <f t="shared" si="100"/>
        <v>8.9499999999999993</v>
      </c>
    </row>
    <row r="145" spans="1:8" s="2" customFormat="1" x14ac:dyDescent="0.3">
      <c r="A145" s="32" t="s">
        <v>51</v>
      </c>
      <c r="B145" s="43" t="s">
        <v>4</v>
      </c>
      <c r="C145" s="43"/>
      <c r="D145" s="43"/>
      <c r="E145" s="43"/>
      <c r="F145" s="43"/>
      <c r="G145" s="43"/>
      <c r="H145" s="43"/>
    </row>
    <row r="146" spans="1:8" s="2" customFormat="1" x14ac:dyDescent="0.3">
      <c r="A146" s="32"/>
      <c r="B146" s="17" t="s">
        <v>5</v>
      </c>
      <c r="C146" s="18">
        <f>C17</f>
        <v>7.82</v>
      </c>
      <c r="D146" s="18">
        <f t="shared" si="100"/>
        <v>12.74</v>
      </c>
      <c r="E146" s="18">
        <f t="shared" si="100"/>
        <v>21.35</v>
      </c>
      <c r="F146" s="18">
        <f t="shared" si="100"/>
        <v>9.5500000000000007</v>
      </c>
      <c r="G146" s="18">
        <f t="shared" si="100"/>
        <v>13.28</v>
      </c>
      <c r="H146" s="18">
        <f t="shared" si="100"/>
        <v>21.4</v>
      </c>
    </row>
    <row r="147" spans="1:8" s="2" customFormat="1" x14ac:dyDescent="0.3">
      <c r="A147" s="32"/>
      <c r="B147" s="17" t="s">
        <v>6</v>
      </c>
      <c r="C147" s="18">
        <f>C18</f>
        <v>5.99</v>
      </c>
      <c r="D147" s="18">
        <f t="shared" si="100"/>
        <v>8.16</v>
      </c>
      <c r="E147" s="18">
        <f t="shared" si="100"/>
        <v>13.67</v>
      </c>
      <c r="F147" s="18">
        <f t="shared" si="100"/>
        <v>6.66</v>
      </c>
      <c r="G147" s="18">
        <f t="shared" si="100"/>
        <v>9.25</v>
      </c>
      <c r="H147" s="18">
        <f t="shared" si="100"/>
        <v>14.91</v>
      </c>
    </row>
    <row r="148" spans="1:8" s="2" customFormat="1" x14ac:dyDescent="0.3">
      <c r="A148" s="32"/>
      <c r="B148" s="17" t="s">
        <v>3</v>
      </c>
      <c r="C148" s="18">
        <f>C19</f>
        <v>3.5999999999999996</v>
      </c>
      <c r="D148" s="18">
        <f t="shared" si="100"/>
        <v>4.8999999999999995</v>
      </c>
      <c r="E148" s="18">
        <f t="shared" si="100"/>
        <v>8.2099999999999991</v>
      </c>
      <c r="F148" s="18">
        <f t="shared" si="100"/>
        <v>4</v>
      </c>
      <c r="G148" s="18">
        <f t="shared" si="100"/>
        <v>5.55</v>
      </c>
      <c r="H148" s="18">
        <f t="shared" si="100"/>
        <v>8.9499999999999993</v>
      </c>
    </row>
    <row r="149" spans="1:8" s="2" customFormat="1" ht="23.25" customHeight="1" x14ac:dyDescent="0.3">
      <c r="A149" s="25" t="s">
        <v>52</v>
      </c>
      <c r="B149" s="34" t="s">
        <v>130</v>
      </c>
      <c r="C149" s="34"/>
      <c r="D149" s="34"/>
      <c r="E149" s="34"/>
      <c r="F149" s="34"/>
      <c r="G149" s="34"/>
      <c r="H149" s="34"/>
    </row>
    <row r="150" spans="1:8" s="2" customFormat="1" x14ac:dyDescent="0.3">
      <c r="A150" s="25" t="s">
        <v>53</v>
      </c>
      <c r="B150" s="12" t="s">
        <v>0</v>
      </c>
      <c r="C150" s="18">
        <f>C21</f>
        <v>4.2</v>
      </c>
      <c r="D150" s="18">
        <f t="shared" ref="D150:H157" si="101">D21</f>
        <v>5.72</v>
      </c>
      <c r="E150" s="18">
        <f t="shared" si="101"/>
        <v>9.57</v>
      </c>
      <c r="F150" s="18">
        <f t="shared" si="101"/>
        <v>4.67</v>
      </c>
      <c r="G150" s="18">
        <f t="shared" si="101"/>
        <v>6.4799999999999995</v>
      </c>
      <c r="H150" s="18">
        <f t="shared" si="101"/>
        <v>10.44</v>
      </c>
    </row>
    <row r="151" spans="1:8" s="2" customFormat="1" x14ac:dyDescent="0.3">
      <c r="A151" s="32" t="s">
        <v>54</v>
      </c>
      <c r="B151" s="33" t="s">
        <v>1</v>
      </c>
      <c r="C151" s="33"/>
      <c r="D151" s="33"/>
      <c r="E151" s="33"/>
      <c r="F151" s="33"/>
      <c r="G151" s="33"/>
      <c r="H151" s="33"/>
    </row>
    <row r="152" spans="1:8" s="2" customFormat="1" x14ac:dyDescent="0.3">
      <c r="A152" s="32"/>
      <c r="B152" s="12" t="s">
        <v>2</v>
      </c>
      <c r="C152" s="18">
        <f>C23</f>
        <v>4.83</v>
      </c>
      <c r="D152" s="18">
        <f t="shared" si="101"/>
        <v>6.6899999999999995</v>
      </c>
      <c r="E152" s="18">
        <f t="shared" si="101"/>
        <v>11.2</v>
      </c>
      <c r="F152" s="18">
        <f t="shared" si="101"/>
        <v>5.47</v>
      </c>
      <c r="G152" s="18">
        <f t="shared" si="101"/>
        <v>7.6</v>
      </c>
      <c r="H152" s="18">
        <f t="shared" si="101"/>
        <v>12.25</v>
      </c>
    </row>
    <row r="153" spans="1:8" s="2" customFormat="1" x14ac:dyDescent="0.3">
      <c r="A153" s="32"/>
      <c r="B153" s="12" t="s">
        <v>3</v>
      </c>
      <c r="C153" s="18">
        <f>C24</f>
        <v>2.52</v>
      </c>
      <c r="D153" s="18">
        <f t="shared" si="101"/>
        <v>3.43</v>
      </c>
      <c r="E153" s="18">
        <f t="shared" si="101"/>
        <v>5.75</v>
      </c>
      <c r="F153" s="18">
        <f t="shared" si="101"/>
        <v>2.8</v>
      </c>
      <c r="G153" s="18">
        <f t="shared" si="101"/>
        <v>3.8899999999999997</v>
      </c>
      <c r="H153" s="18">
        <f t="shared" si="101"/>
        <v>6.27</v>
      </c>
    </row>
    <row r="154" spans="1:8" s="2" customFormat="1" x14ac:dyDescent="0.3">
      <c r="A154" s="32" t="s">
        <v>55</v>
      </c>
      <c r="B154" s="33" t="s">
        <v>4</v>
      </c>
      <c r="C154" s="33"/>
      <c r="D154" s="33"/>
      <c r="E154" s="33"/>
      <c r="F154" s="33"/>
      <c r="G154" s="33"/>
      <c r="H154" s="33"/>
    </row>
    <row r="155" spans="1:8" s="2" customFormat="1" x14ac:dyDescent="0.3">
      <c r="A155" s="32"/>
      <c r="B155" s="12" t="s">
        <v>5</v>
      </c>
      <c r="C155" s="18">
        <f>C26</f>
        <v>5.4799999999999995</v>
      </c>
      <c r="D155" s="18">
        <f t="shared" si="101"/>
        <v>8.92</v>
      </c>
      <c r="E155" s="18">
        <f t="shared" si="101"/>
        <v>14.95</v>
      </c>
      <c r="F155" s="18">
        <f t="shared" si="101"/>
        <v>6.6899999999999995</v>
      </c>
      <c r="G155" s="18">
        <f t="shared" si="101"/>
        <v>9.2999999999999989</v>
      </c>
      <c r="H155" s="18">
        <f t="shared" si="101"/>
        <v>14.98</v>
      </c>
    </row>
    <row r="156" spans="1:8" s="2" customFormat="1" x14ac:dyDescent="0.3">
      <c r="A156" s="32"/>
      <c r="B156" s="12" t="s">
        <v>6</v>
      </c>
      <c r="C156" s="18">
        <f>C27</f>
        <v>4.2</v>
      </c>
      <c r="D156" s="18">
        <f t="shared" si="101"/>
        <v>5.72</v>
      </c>
      <c r="E156" s="18">
        <f t="shared" si="101"/>
        <v>9.57</v>
      </c>
      <c r="F156" s="18">
        <f t="shared" si="101"/>
        <v>4.67</v>
      </c>
      <c r="G156" s="18">
        <f t="shared" si="101"/>
        <v>6.4799999999999995</v>
      </c>
      <c r="H156" s="18">
        <f t="shared" si="101"/>
        <v>10.44</v>
      </c>
    </row>
    <row r="157" spans="1:8" s="2" customFormat="1" x14ac:dyDescent="0.3">
      <c r="A157" s="32"/>
      <c r="B157" s="12" t="s">
        <v>3</v>
      </c>
      <c r="C157" s="18">
        <f>C28</f>
        <v>2.52</v>
      </c>
      <c r="D157" s="18">
        <f t="shared" si="101"/>
        <v>3.43</v>
      </c>
      <c r="E157" s="18">
        <f t="shared" si="101"/>
        <v>5.75</v>
      </c>
      <c r="F157" s="18">
        <f t="shared" si="101"/>
        <v>2.8</v>
      </c>
      <c r="G157" s="18">
        <f t="shared" si="101"/>
        <v>3.8899999999999997</v>
      </c>
      <c r="H157" s="18">
        <f t="shared" si="101"/>
        <v>6.27</v>
      </c>
    </row>
    <row r="158" spans="1:8" s="2" customFormat="1" ht="36.75" customHeight="1" x14ac:dyDescent="0.3">
      <c r="A158" s="25" t="s">
        <v>56</v>
      </c>
      <c r="B158" s="34" t="s">
        <v>131</v>
      </c>
      <c r="C158" s="34"/>
      <c r="D158" s="34"/>
      <c r="E158" s="34"/>
      <c r="F158" s="34"/>
      <c r="G158" s="34"/>
      <c r="H158" s="34"/>
    </row>
    <row r="159" spans="1:8" s="2" customFormat="1" x14ac:dyDescent="0.3">
      <c r="A159" s="25" t="s">
        <v>57</v>
      </c>
      <c r="B159" s="12" t="s">
        <v>0</v>
      </c>
      <c r="C159" s="18">
        <f>C21</f>
        <v>4.2</v>
      </c>
      <c r="D159" s="18">
        <f t="shared" ref="D159:H166" si="102">D21</f>
        <v>5.72</v>
      </c>
      <c r="E159" s="18">
        <f t="shared" si="102"/>
        <v>9.57</v>
      </c>
      <c r="F159" s="18">
        <f t="shared" si="102"/>
        <v>4.67</v>
      </c>
      <c r="G159" s="18">
        <f t="shared" si="102"/>
        <v>6.4799999999999995</v>
      </c>
      <c r="H159" s="18">
        <f t="shared" si="102"/>
        <v>10.44</v>
      </c>
    </row>
    <row r="160" spans="1:8" s="2" customFormat="1" x14ac:dyDescent="0.3">
      <c r="A160" s="32" t="s">
        <v>58</v>
      </c>
      <c r="B160" s="33" t="s">
        <v>1</v>
      </c>
      <c r="C160" s="33"/>
      <c r="D160" s="33"/>
      <c r="E160" s="33"/>
      <c r="F160" s="33"/>
      <c r="G160" s="33"/>
      <c r="H160" s="33"/>
    </row>
    <row r="161" spans="1:8" s="2" customFormat="1" x14ac:dyDescent="0.3">
      <c r="A161" s="32"/>
      <c r="B161" s="12" t="s">
        <v>2</v>
      </c>
      <c r="C161" s="18">
        <f>C23</f>
        <v>4.83</v>
      </c>
      <c r="D161" s="18">
        <f t="shared" si="102"/>
        <v>6.6899999999999995</v>
      </c>
      <c r="E161" s="18">
        <f t="shared" si="102"/>
        <v>11.2</v>
      </c>
      <c r="F161" s="18">
        <f t="shared" si="102"/>
        <v>5.47</v>
      </c>
      <c r="G161" s="18">
        <f t="shared" si="102"/>
        <v>7.6</v>
      </c>
      <c r="H161" s="18">
        <f t="shared" si="102"/>
        <v>12.25</v>
      </c>
    </row>
    <row r="162" spans="1:8" s="2" customFormat="1" x14ac:dyDescent="0.3">
      <c r="A162" s="32"/>
      <c r="B162" s="12" t="s">
        <v>3</v>
      </c>
      <c r="C162" s="18">
        <f>C24</f>
        <v>2.52</v>
      </c>
      <c r="D162" s="18">
        <f t="shared" si="102"/>
        <v>3.43</v>
      </c>
      <c r="E162" s="18">
        <f t="shared" si="102"/>
        <v>5.75</v>
      </c>
      <c r="F162" s="18">
        <f t="shared" si="102"/>
        <v>2.8</v>
      </c>
      <c r="G162" s="18">
        <f t="shared" si="102"/>
        <v>3.8899999999999997</v>
      </c>
      <c r="H162" s="18">
        <f t="shared" si="102"/>
        <v>6.27</v>
      </c>
    </row>
    <row r="163" spans="1:8" s="2" customFormat="1" x14ac:dyDescent="0.3">
      <c r="A163" s="32" t="s">
        <v>59</v>
      </c>
      <c r="B163" s="33" t="s">
        <v>4</v>
      </c>
      <c r="C163" s="33"/>
      <c r="D163" s="33"/>
      <c r="E163" s="33"/>
      <c r="F163" s="33"/>
      <c r="G163" s="33"/>
      <c r="H163" s="33"/>
    </row>
    <row r="164" spans="1:8" s="2" customFormat="1" x14ac:dyDescent="0.3">
      <c r="A164" s="32"/>
      <c r="B164" s="12" t="s">
        <v>5</v>
      </c>
      <c r="C164" s="18">
        <f>C26</f>
        <v>5.4799999999999995</v>
      </c>
      <c r="D164" s="18">
        <f t="shared" si="102"/>
        <v>8.92</v>
      </c>
      <c r="E164" s="18">
        <f t="shared" si="102"/>
        <v>14.95</v>
      </c>
      <c r="F164" s="18">
        <f t="shared" si="102"/>
        <v>6.6899999999999995</v>
      </c>
      <c r="G164" s="18">
        <f t="shared" si="102"/>
        <v>9.2999999999999989</v>
      </c>
      <c r="H164" s="18">
        <f t="shared" si="102"/>
        <v>14.98</v>
      </c>
    </row>
    <row r="165" spans="1:8" s="2" customFormat="1" x14ac:dyDescent="0.3">
      <c r="A165" s="32"/>
      <c r="B165" s="12" t="s">
        <v>6</v>
      </c>
      <c r="C165" s="18">
        <f>C27</f>
        <v>4.2</v>
      </c>
      <c r="D165" s="18">
        <f t="shared" si="102"/>
        <v>5.72</v>
      </c>
      <c r="E165" s="18">
        <f t="shared" si="102"/>
        <v>9.57</v>
      </c>
      <c r="F165" s="18">
        <f t="shared" si="102"/>
        <v>4.67</v>
      </c>
      <c r="G165" s="18">
        <f t="shared" si="102"/>
        <v>6.4799999999999995</v>
      </c>
      <c r="H165" s="18">
        <f t="shared" si="102"/>
        <v>10.44</v>
      </c>
    </row>
    <row r="166" spans="1:8" s="2" customFormat="1" x14ac:dyDescent="0.3">
      <c r="A166" s="32"/>
      <c r="B166" s="12" t="s">
        <v>3</v>
      </c>
      <c r="C166" s="18">
        <f>C28</f>
        <v>2.52</v>
      </c>
      <c r="D166" s="18">
        <f t="shared" si="102"/>
        <v>3.43</v>
      </c>
      <c r="E166" s="18">
        <f t="shared" si="102"/>
        <v>5.75</v>
      </c>
      <c r="F166" s="18">
        <f t="shared" si="102"/>
        <v>2.8</v>
      </c>
      <c r="G166" s="18">
        <f t="shared" si="102"/>
        <v>3.8899999999999997</v>
      </c>
      <c r="H166" s="18">
        <f t="shared" si="102"/>
        <v>6.27</v>
      </c>
    </row>
    <row r="167" spans="1:8" s="2" customFormat="1" ht="51.75" customHeight="1" x14ac:dyDescent="0.3">
      <c r="A167" s="25" t="s">
        <v>60</v>
      </c>
      <c r="B167" s="34" t="s">
        <v>127</v>
      </c>
      <c r="C167" s="34"/>
      <c r="D167" s="34"/>
      <c r="E167" s="34"/>
      <c r="F167" s="34"/>
      <c r="G167" s="34"/>
      <c r="H167" s="34"/>
    </row>
    <row r="168" spans="1:8" s="2" customFormat="1" x14ac:dyDescent="0.3">
      <c r="A168" s="25" t="s">
        <v>61</v>
      </c>
      <c r="B168" s="12" t="s">
        <v>0</v>
      </c>
      <c r="C168" s="18">
        <f>C21</f>
        <v>4.2</v>
      </c>
      <c r="D168" s="18">
        <f t="shared" ref="D168:H175" si="103">D21</f>
        <v>5.72</v>
      </c>
      <c r="E168" s="18">
        <f t="shared" si="103"/>
        <v>9.57</v>
      </c>
      <c r="F168" s="18">
        <f t="shared" si="103"/>
        <v>4.67</v>
      </c>
      <c r="G168" s="18">
        <f t="shared" si="103"/>
        <v>6.4799999999999995</v>
      </c>
      <c r="H168" s="18">
        <f t="shared" si="103"/>
        <v>10.44</v>
      </c>
    </row>
    <row r="169" spans="1:8" s="2" customFormat="1" x14ac:dyDescent="0.3">
      <c r="A169" s="32" t="s">
        <v>62</v>
      </c>
      <c r="B169" s="33" t="s">
        <v>1</v>
      </c>
      <c r="C169" s="33"/>
      <c r="D169" s="33"/>
      <c r="E169" s="33"/>
      <c r="F169" s="33"/>
      <c r="G169" s="33"/>
      <c r="H169" s="33"/>
    </row>
    <row r="170" spans="1:8" s="2" customFormat="1" x14ac:dyDescent="0.3">
      <c r="A170" s="32"/>
      <c r="B170" s="12" t="s">
        <v>2</v>
      </c>
      <c r="C170" s="18">
        <f>C23</f>
        <v>4.83</v>
      </c>
      <c r="D170" s="18">
        <f t="shared" si="103"/>
        <v>6.6899999999999995</v>
      </c>
      <c r="E170" s="18">
        <f t="shared" si="103"/>
        <v>11.2</v>
      </c>
      <c r="F170" s="18">
        <f t="shared" si="103"/>
        <v>5.47</v>
      </c>
      <c r="G170" s="18">
        <f t="shared" si="103"/>
        <v>7.6</v>
      </c>
      <c r="H170" s="18">
        <f t="shared" si="103"/>
        <v>12.25</v>
      </c>
    </row>
    <row r="171" spans="1:8" s="2" customFormat="1" x14ac:dyDescent="0.3">
      <c r="A171" s="32"/>
      <c r="B171" s="12" t="s">
        <v>3</v>
      </c>
      <c r="C171" s="18">
        <f>C24</f>
        <v>2.52</v>
      </c>
      <c r="D171" s="18">
        <f t="shared" si="103"/>
        <v>3.43</v>
      </c>
      <c r="E171" s="18">
        <f t="shared" si="103"/>
        <v>5.75</v>
      </c>
      <c r="F171" s="18">
        <f t="shared" si="103"/>
        <v>2.8</v>
      </c>
      <c r="G171" s="18">
        <f t="shared" si="103"/>
        <v>3.8899999999999997</v>
      </c>
      <c r="H171" s="18">
        <f t="shared" si="103"/>
        <v>6.27</v>
      </c>
    </row>
    <row r="172" spans="1:8" s="2" customFormat="1" x14ac:dyDescent="0.3">
      <c r="A172" s="32" t="s">
        <v>63</v>
      </c>
      <c r="B172" s="33" t="s">
        <v>4</v>
      </c>
      <c r="C172" s="33"/>
      <c r="D172" s="33"/>
      <c r="E172" s="33"/>
      <c r="F172" s="33"/>
      <c r="G172" s="33"/>
      <c r="H172" s="33"/>
    </row>
    <row r="173" spans="1:8" s="2" customFormat="1" x14ac:dyDescent="0.3">
      <c r="A173" s="32"/>
      <c r="B173" s="12" t="s">
        <v>5</v>
      </c>
      <c r="C173" s="18">
        <f>C26</f>
        <v>5.4799999999999995</v>
      </c>
      <c r="D173" s="18">
        <f t="shared" si="103"/>
        <v>8.92</v>
      </c>
      <c r="E173" s="18">
        <f t="shared" si="103"/>
        <v>14.95</v>
      </c>
      <c r="F173" s="18">
        <f t="shared" si="103"/>
        <v>6.6899999999999995</v>
      </c>
      <c r="G173" s="18">
        <f t="shared" si="103"/>
        <v>9.2999999999999989</v>
      </c>
      <c r="H173" s="18">
        <f t="shared" si="103"/>
        <v>14.98</v>
      </c>
    </row>
    <row r="174" spans="1:8" s="2" customFormat="1" x14ac:dyDescent="0.3">
      <c r="A174" s="32"/>
      <c r="B174" s="12" t="s">
        <v>6</v>
      </c>
      <c r="C174" s="18">
        <f>C27</f>
        <v>4.2</v>
      </c>
      <c r="D174" s="18">
        <f t="shared" si="103"/>
        <v>5.72</v>
      </c>
      <c r="E174" s="18">
        <f t="shared" si="103"/>
        <v>9.57</v>
      </c>
      <c r="F174" s="18">
        <f t="shared" si="103"/>
        <v>4.67</v>
      </c>
      <c r="G174" s="18">
        <f t="shared" si="103"/>
        <v>6.4799999999999995</v>
      </c>
      <c r="H174" s="18">
        <f t="shared" si="103"/>
        <v>10.44</v>
      </c>
    </row>
    <row r="175" spans="1:8" s="2" customFormat="1" x14ac:dyDescent="0.3">
      <c r="A175" s="32"/>
      <c r="B175" s="12" t="s">
        <v>3</v>
      </c>
      <c r="C175" s="18">
        <f>C28</f>
        <v>2.52</v>
      </c>
      <c r="D175" s="18">
        <f t="shared" si="103"/>
        <v>3.43</v>
      </c>
      <c r="E175" s="18">
        <f t="shared" si="103"/>
        <v>5.75</v>
      </c>
      <c r="F175" s="18">
        <f t="shared" si="103"/>
        <v>2.8</v>
      </c>
      <c r="G175" s="18">
        <f t="shared" si="103"/>
        <v>3.8899999999999997</v>
      </c>
      <c r="H175" s="18">
        <f t="shared" si="103"/>
        <v>6.27</v>
      </c>
    </row>
    <row r="176" spans="1:8" s="2" customFormat="1" ht="21" customHeight="1" x14ac:dyDescent="0.3">
      <c r="A176" s="25" t="s">
        <v>75</v>
      </c>
      <c r="B176" s="34" t="s">
        <v>132</v>
      </c>
      <c r="C176" s="34"/>
      <c r="D176" s="34"/>
      <c r="E176" s="34"/>
      <c r="F176" s="34"/>
      <c r="G176" s="34"/>
      <c r="H176" s="34"/>
    </row>
    <row r="177" spans="1:8" s="2" customFormat="1" x14ac:dyDescent="0.3">
      <c r="A177" s="25" t="s">
        <v>72</v>
      </c>
      <c r="B177" s="12" t="s">
        <v>0</v>
      </c>
      <c r="C177" s="18">
        <f>C21</f>
        <v>4.2</v>
      </c>
      <c r="D177" s="18">
        <f t="shared" ref="D177:H184" si="104">D21</f>
        <v>5.72</v>
      </c>
      <c r="E177" s="18">
        <f t="shared" si="104"/>
        <v>9.57</v>
      </c>
      <c r="F177" s="18">
        <f t="shared" si="104"/>
        <v>4.67</v>
      </c>
      <c r="G177" s="18">
        <f t="shared" si="104"/>
        <v>6.4799999999999995</v>
      </c>
      <c r="H177" s="18">
        <f t="shared" si="104"/>
        <v>10.44</v>
      </c>
    </row>
    <row r="178" spans="1:8" s="2" customFormat="1" x14ac:dyDescent="0.3">
      <c r="A178" s="32" t="s">
        <v>73</v>
      </c>
      <c r="B178" s="33" t="s">
        <v>1</v>
      </c>
      <c r="C178" s="33"/>
      <c r="D178" s="33"/>
      <c r="E178" s="33"/>
      <c r="F178" s="33"/>
      <c r="G178" s="33"/>
      <c r="H178" s="33"/>
    </row>
    <row r="179" spans="1:8" s="2" customFormat="1" x14ac:dyDescent="0.3">
      <c r="A179" s="32"/>
      <c r="B179" s="12" t="s">
        <v>2</v>
      </c>
      <c r="C179" s="18">
        <f>C23</f>
        <v>4.83</v>
      </c>
      <c r="D179" s="18">
        <f t="shared" si="104"/>
        <v>6.6899999999999995</v>
      </c>
      <c r="E179" s="18">
        <f t="shared" si="104"/>
        <v>11.2</v>
      </c>
      <c r="F179" s="18">
        <f t="shared" si="104"/>
        <v>5.47</v>
      </c>
      <c r="G179" s="18">
        <f t="shared" si="104"/>
        <v>7.6</v>
      </c>
      <c r="H179" s="18">
        <f t="shared" si="104"/>
        <v>12.25</v>
      </c>
    </row>
    <row r="180" spans="1:8" s="2" customFormat="1" x14ac:dyDescent="0.3">
      <c r="A180" s="32"/>
      <c r="B180" s="12" t="s">
        <v>3</v>
      </c>
      <c r="C180" s="18">
        <f>C24</f>
        <v>2.52</v>
      </c>
      <c r="D180" s="18">
        <f t="shared" si="104"/>
        <v>3.43</v>
      </c>
      <c r="E180" s="18">
        <f t="shared" si="104"/>
        <v>5.75</v>
      </c>
      <c r="F180" s="18">
        <f t="shared" si="104"/>
        <v>2.8</v>
      </c>
      <c r="G180" s="18">
        <f t="shared" si="104"/>
        <v>3.8899999999999997</v>
      </c>
      <c r="H180" s="18">
        <f t="shared" si="104"/>
        <v>6.27</v>
      </c>
    </row>
    <row r="181" spans="1:8" s="2" customFormat="1" x14ac:dyDescent="0.3">
      <c r="A181" s="32" t="s">
        <v>74</v>
      </c>
      <c r="B181" s="33" t="s">
        <v>4</v>
      </c>
      <c r="C181" s="33"/>
      <c r="D181" s="33"/>
      <c r="E181" s="33"/>
      <c r="F181" s="33"/>
      <c r="G181" s="33"/>
      <c r="H181" s="33"/>
    </row>
    <row r="182" spans="1:8" s="2" customFormat="1" x14ac:dyDescent="0.3">
      <c r="A182" s="32"/>
      <c r="B182" s="12" t="s">
        <v>5</v>
      </c>
      <c r="C182" s="18">
        <f>C26</f>
        <v>5.4799999999999995</v>
      </c>
      <c r="D182" s="18">
        <f t="shared" si="104"/>
        <v>8.92</v>
      </c>
      <c r="E182" s="18">
        <f t="shared" si="104"/>
        <v>14.95</v>
      </c>
      <c r="F182" s="18">
        <f t="shared" si="104"/>
        <v>6.6899999999999995</v>
      </c>
      <c r="G182" s="18">
        <f t="shared" si="104"/>
        <v>9.2999999999999989</v>
      </c>
      <c r="H182" s="18">
        <f t="shared" si="104"/>
        <v>14.98</v>
      </c>
    </row>
    <row r="183" spans="1:8" s="2" customFormat="1" x14ac:dyDescent="0.3">
      <c r="A183" s="32"/>
      <c r="B183" s="12" t="s">
        <v>6</v>
      </c>
      <c r="C183" s="18">
        <f>C27</f>
        <v>4.2</v>
      </c>
      <c r="D183" s="18">
        <f t="shared" si="104"/>
        <v>5.72</v>
      </c>
      <c r="E183" s="18">
        <f t="shared" si="104"/>
        <v>9.57</v>
      </c>
      <c r="F183" s="18">
        <f t="shared" si="104"/>
        <v>4.67</v>
      </c>
      <c r="G183" s="18">
        <f t="shared" si="104"/>
        <v>6.4799999999999995</v>
      </c>
      <c r="H183" s="18">
        <f t="shared" si="104"/>
        <v>10.44</v>
      </c>
    </row>
    <row r="184" spans="1:8" s="2" customFormat="1" x14ac:dyDescent="0.3">
      <c r="A184" s="32"/>
      <c r="B184" s="12" t="s">
        <v>3</v>
      </c>
      <c r="C184" s="18">
        <f>C28</f>
        <v>2.52</v>
      </c>
      <c r="D184" s="18">
        <f t="shared" si="104"/>
        <v>3.43</v>
      </c>
      <c r="E184" s="18">
        <f t="shared" si="104"/>
        <v>5.75</v>
      </c>
      <c r="F184" s="18">
        <f t="shared" si="104"/>
        <v>2.8</v>
      </c>
      <c r="G184" s="18">
        <f t="shared" si="104"/>
        <v>3.8899999999999997</v>
      </c>
      <c r="H184" s="18">
        <f t="shared" si="104"/>
        <v>6.27</v>
      </c>
    </row>
    <row r="185" spans="1:8" s="19" customFormat="1" ht="68.25" customHeight="1" x14ac:dyDescent="0.3">
      <c r="A185" s="25" t="s">
        <v>76</v>
      </c>
      <c r="B185" s="44" t="s">
        <v>133</v>
      </c>
      <c r="C185" s="44"/>
      <c r="D185" s="44"/>
      <c r="E185" s="44"/>
      <c r="F185" s="44"/>
      <c r="G185" s="44"/>
      <c r="H185" s="44"/>
    </row>
    <row r="186" spans="1:8" s="19" customFormat="1" x14ac:dyDescent="0.3">
      <c r="A186" s="25" t="s">
        <v>77</v>
      </c>
      <c r="B186" s="17" t="s">
        <v>0</v>
      </c>
      <c r="C186" s="18">
        <f>C12</f>
        <v>5.99</v>
      </c>
      <c r="D186" s="18">
        <f t="shared" ref="D186:H186" si="105">D12</f>
        <v>8.16</v>
      </c>
      <c r="E186" s="18">
        <f t="shared" si="105"/>
        <v>13.67</v>
      </c>
      <c r="F186" s="18">
        <f t="shared" si="105"/>
        <v>6.66</v>
      </c>
      <c r="G186" s="18">
        <f t="shared" si="105"/>
        <v>9.25</v>
      </c>
      <c r="H186" s="18">
        <f t="shared" si="105"/>
        <v>14.91</v>
      </c>
    </row>
    <row r="187" spans="1:8" s="19" customFormat="1" x14ac:dyDescent="0.3">
      <c r="A187" s="32" t="s">
        <v>78</v>
      </c>
      <c r="B187" s="43" t="s">
        <v>1</v>
      </c>
      <c r="C187" s="43"/>
      <c r="D187" s="43"/>
      <c r="E187" s="43"/>
      <c r="F187" s="43"/>
      <c r="G187" s="43"/>
      <c r="H187" s="43"/>
    </row>
    <row r="188" spans="1:8" s="19" customFormat="1" x14ac:dyDescent="0.3">
      <c r="A188" s="32"/>
      <c r="B188" s="17" t="s">
        <v>2</v>
      </c>
      <c r="C188" s="18">
        <f>C14</f>
        <v>6.89</v>
      </c>
      <c r="D188" s="18">
        <f t="shared" ref="D188:H193" si="106">D14</f>
        <v>9.5500000000000007</v>
      </c>
      <c r="E188" s="18">
        <f t="shared" si="106"/>
        <v>16</v>
      </c>
      <c r="F188" s="18">
        <f t="shared" si="106"/>
        <v>7.81</v>
      </c>
      <c r="G188" s="18">
        <f t="shared" si="106"/>
        <v>10.85</v>
      </c>
      <c r="H188" s="18">
        <f t="shared" si="106"/>
        <v>17.489999999999998</v>
      </c>
    </row>
    <row r="189" spans="1:8" s="19" customFormat="1" x14ac:dyDescent="0.3">
      <c r="A189" s="32"/>
      <c r="B189" s="17" t="s">
        <v>3</v>
      </c>
      <c r="C189" s="18">
        <f>C15</f>
        <v>3.6</v>
      </c>
      <c r="D189" s="18">
        <f t="shared" si="106"/>
        <v>4.8999999999999995</v>
      </c>
      <c r="E189" s="18">
        <f t="shared" si="106"/>
        <v>8.2099999999999991</v>
      </c>
      <c r="F189" s="18">
        <f t="shared" si="106"/>
        <v>4</v>
      </c>
      <c r="G189" s="18">
        <f t="shared" si="106"/>
        <v>5.55</v>
      </c>
      <c r="H189" s="18">
        <f t="shared" si="106"/>
        <v>8.9499999999999993</v>
      </c>
    </row>
    <row r="190" spans="1:8" s="19" customFormat="1" x14ac:dyDescent="0.3">
      <c r="A190" s="32" t="s">
        <v>79</v>
      </c>
      <c r="B190" s="43" t="s">
        <v>4</v>
      </c>
      <c r="C190" s="43"/>
      <c r="D190" s="43"/>
      <c r="E190" s="43"/>
      <c r="F190" s="43"/>
      <c r="G190" s="43"/>
      <c r="H190" s="43"/>
    </row>
    <row r="191" spans="1:8" s="19" customFormat="1" x14ac:dyDescent="0.3">
      <c r="A191" s="32"/>
      <c r="B191" s="17" t="s">
        <v>5</v>
      </c>
      <c r="C191" s="18">
        <f>C17</f>
        <v>7.82</v>
      </c>
      <c r="D191" s="18">
        <f t="shared" si="106"/>
        <v>12.74</v>
      </c>
      <c r="E191" s="18">
        <f t="shared" si="106"/>
        <v>21.35</v>
      </c>
      <c r="F191" s="18">
        <f t="shared" si="106"/>
        <v>9.5500000000000007</v>
      </c>
      <c r="G191" s="18">
        <f t="shared" si="106"/>
        <v>13.28</v>
      </c>
      <c r="H191" s="18">
        <f t="shared" si="106"/>
        <v>21.4</v>
      </c>
    </row>
    <row r="192" spans="1:8" s="19" customFormat="1" x14ac:dyDescent="0.3">
      <c r="A192" s="32"/>
      <c r="B192" s="17" t="s">
        <v>6</v>
      </c>
      <c r="C192" s="18">
        <f>C18</f>
        <v>5.99</v>
      </c>
      <c r="D192" s="18">
        <f t="shared" si="106"/>
        <v>8.16</v>
      </c>
      <c r="E192" s="18">
        <f t="shared" si="106"/>
        <v>13.67</v>
      </c>
      <c r="F192" s="18">
        <f t="shared" si="106"/>
        <v>6.66</v>
      </c>
      <c r="G192" s="18">
        <f t="shared" si="106"/>
        <v>9.25</v>
      </c>
      <c r="H192" s="18">
        <f t="shared" si="106"/>
        <v>14.91</v>
      </c>
    </row>
    <row r="193" spans="1:8" s="19" customFormat="1" x14ac:dyDescent="0.3">
      <c r="A193" s="32"/>
      <c r="B193" s="17" t="s">
        <v>3</v>
      </c>
      <c r="C193" s="18">
        <f>C19</f>
        <v>3.5999999999999996</v>
      </c>
      <c r="D193" s="18">
        <f t="shared" si="106"/>
        <v>4.8999999999999995</v>
      </c>
      <c r="E193" s="18">
        <f t="shared" si="106"/>
        <v>8.2099999999999991</v>
      </c>
      <c r="F193" s="18">
        <f t="shared" si="106"/>
        <v>4</v>
      </c>
      <c r="G193" s="18">
        <f t="shared" si="106"/>
        <v>5.55</v>
      </c>
      <c r="H193" s="18">
        <f t="shared" si="106"/>
        <v>8.9499999999999993</v>
      </c>
    </row>
    <row r="194" spans="1:8" ht="14.25" customHeight="1" x14ac:dyDescent="0.3">
      <c r="A194" s="26"/>
    </row>
    <row r="195" spans="1:8" x14ac:dyDescent="0.3">
      <c r="A195" s="27"/>
    </row>
  </sheetData>
  <mergeCells count="111">
    <mergeCell ref="B176:H176"/>
    <mergeCell ref="A154:A157"/>
    <mergeCell ref="B154:H154"/>
    <mergeCell ref="B158:H158"/>
    <mergeCell ref="A160:A162"/>
    <mergeCell ref="B160:H160"/>
    <mergeCell ref="A163:A166"/>
    <mergeCell ref="B163:H163"/>
    <mergeCell ref="B167:H167"/>
    <mergeCell ref="A169:A171"/>
    <mergeCell ref="B169:H169"/>
    <mergeCell ref="A172:A175"/>
    <mergeCell ref="B172:H172"/>
    <mergeCell ref="A187:A189"/>
    <mergeCell ref="B187:H187"/>
    <mergeCell ref="A190:A193"/>
    <mergeCell ref="B190:H190"/>
    <mergeCell ref="A178:A180"/>
    <mergeCell ref="B178:H178"/>
    <mergeCell ref="A181:A184"/>
    <mergeCell ref="B181:H181"/>
    <mergeCell ref="B185:H185"/>
    <mergeCell ref="A151:A153"/>
    <mergeCell ref="B151:H151"/>
    <mergeCell ref="A5:H5"/>
    <mergeCell ref="B139:H139"/>
    <mergeCell ref="B140:H140"/>
    <mergeCell ref="A135:A138"/>
    <mergeCell ref="B135:H135"/>
    <mergeCell ref="A132:A134"/>
    <mergeCell ref="B132:H132"/>
    <mergeCell ref="B130:H130"/>
    <mergeCell ref="A126:A129"/>
    <mergeCell ref="B126:H126"/>
    <mergeCell ref="A142:A144"/>
    <mergeCell ref="B142:H142"/>
    <mergeCell ref="A145:A148"/>
    <mergeCell ref="B145:H145"/>
    <mergeCell ref="B149:H149"/>
    <mergeCell ref="A114:A116"/>
    <mergeCell ref="B114:H114"/>
    <mergeCell ref="B112:H112"/>
    <mergeCell ref="A108:A111"/>
    <mergeCell ref="B108:H108"/>
    <mergeCell ref="A123:A125"/>
    <mergeCell ref="B123:H123"/>
    <mergeCell ref="B121:H121"/>
    <mergeCell ref="A117:A120"/>
    <mergeCell ref="B117:H117"/>
    <mergeCell ref="A96:A98"/>
    <mergeCell ref="B96:H96"/>
    <mergeCell ref="B94:H94"/>
    <mergeCell ref="A90:A93"/>
    <mergeCell ref="B90:H90"/>
    <mergeCell ref="A105:A107"/>
    <mergeCell ref="B105:H105"/>
    <mergeCell ref="B103:H103"/>
    <mergeCell ref="A99:A102"/>
    <mergeCell ref="B99:H99"/>
    <mergeCell ref="A87:A89"/>
    <mergeCell ref="B87:H87"/>
    <mergeCell ref="B84:H84"/>
    <mergeCell ref="B85:H85"/>
    <mergeCell ref="A79:A82"/>
    <mergeCell ref="B79:H79"/>
    <mergeCell ref="B83:H83"/>
    <mergeCell ref="A76:A78"/>
    <mergeCell ref="B76:H76"/>
    <mergeCell ref="B74:H74"/>
    <mergeCell ref="A43:A46"/>
    <mergeCell ref="B43:H43"/>
    <mergeCell ref="B47:H47"/>
    <mergeCell ref="A49:A51"/>
    <mergeCell ref="B49:H49"/>
    <mergeCell ref="A52:A55"/>
    <mergeCell ref="B52:H52"/>
    <mergeCell ref="B56:H56"/>
    <mergeCell ref="A58:A60"/>
    <mergeCell ref="B58:H58"/>
    <mergeCell ref="A61:A64"/>
    <mergeCell ref="B61:H61"/>
    <mergeCell ref="B65:H65"/>
    <mergeCell ref="A67:A69"/>
    <mergeCell ref="B67:H67"/>
    <mergeCell ref="A70:A73"/>
    <mergeCell ref="B70:H70"/>
    <mergeCell ref="A40:A42"/>
    <mergeCell ref="B40:H40"/>
    <mergeCell ref="B38:H38"/>
    <mergeCell ref="A34:A37"/>
    <mergeCell ref="B34:H34"/>
    <mergeCell ref="A31:A33"/>
    <mergeCell ref="B31:H31"/>
    <mergeCell ref="B29:H29"/>
    <mergeCell ref="A25:A28"/>
    <mergeCell ref="B25:H25"/>
    <mergeCell ref="A22:A24"/>
    <mergeCell ref="B22:H22"/>
    <mergeCell ref="B20:H20"/>
    <mergeCell ref="A16:A19"/>
    <mergeCell ref="B16:H16"/>
    <mergeCell ref="B1:H1"/>
    <mergeCell ref="A13:A15"/>
    <mergeCell ref="B13:H13"/>
    <mergeCell ref="B11:H11"/>
    <mergeCell ref="C7:H7"/>
    <mergeCell ref="A7:A9"/>
    <mergeCell ref="B7:B9"/>
    <mergeCell ref="C8:E8"/>
    <mergeCell ref="F8:H8"/>
    <mergeCell ref="B3:H3"/>
  </mergeCells>
  <printOptions horizontalCentered="1"/>
  <pageMargins left="0.39370078740157483" right="0.59055118110236227" top="0.98425196850393704" bottom="0.78740157480314965" header="0" footer="0"/>
  <pageSetup paperSize="9" scale="84" fitToHeight="0" orientation="landscape" r:id="rId1"/>
  <rowBreaks count="2" manualBreakCount="2">
    <brk id="148" max="7" man="1"/>
    <brk id="179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69"/>
  <sheetViews>
    <sheetView view="pageBreakPreview" topLeftCell="A4" zoomScale="55" zoomScaleNormal="70" zoomScaleSheetLayoutView="55" workbookViewId="0">
      <selection activeCell="J14" sqref="J14"/>
    </sheetView>
  </sheetViews>
  <sheetFormatPr defaultRowHeight="15.6" x14ac:dyDescent="0.3"/>
  <cols>
    <col min="1" max="1" width="9.69921875" style="22" bestFit="1" customWidth="1"/>
    <col min="2" max="2" width="57.09765625" style="13" customWidth="1"/>
    <col min="3" max="5" width="25.69921875" style="3" customWidth="1"/>
  </cols>
  <sheetData>
    <row r="2" spans="1:5" ht="24.75" customHeight="1" x14ac:dyDescent="0.3">
      <c r="B2" s="48" t="s">
        <v>17</v>
      </c>
      <c r="C2" s="49"/>
      <c r="D2" s="49"/>
      <c r="E2" s="49"/>
    </row>
    <row r="4" spans="1:5" ht="33" customHeight="1" x14ac:dyDescent="0.3">
      <c r="A4" s="57" t="s">
        <v>137</v>
      </c>
      <c r="B4" s="57"/>
      <c r="C4" s="57"/>
      <c r="D4" s="57"/>
      <c r="E4" s="57"/>
    </row>
    <row r="5" spans="1:5" s="1" customFormat="1" x14ac:dyDescent="0.3">
      <c r="A5" s="23"/>
      <c r="B5" s="11"/>
      <c r="C5" s="3"/>
      <c r="D5" s="3"/>
      <c r="E5" s="3"/>
    </row>
    <row r="6" spans="1:5" ht="46.8" x14ac:dyDescent="0.3">
      <c r="A6" s="24" t="s">
        <v>84</v>
      </c>
      <c r="B6" s="20" t="s">
        <v>21</v>
      </c>
      <c r="C6" s="20" t="s">
        <v>138</v>
      </c>
      <c r="D6" s="20" t="s">
        <v>139</v>
      </c>
      <c r="E6" s="20" t="s">
        <v>140</v>
      </c>
    </row>
    <row r="7" spans="1:5" x14ac:dyDescent="0.3">
      <c r="A7" s="24">
        <v>1</v>
      </c>
      <c r="B7" s="20">
        <v>2</v>
      </c>
      <c r="C7" s="20">
        <v>3</v>
      </c>
      <c r="D7" s="20">
        <v>4</v>
      </c>
      <c r="E7" s="20">
        <v>5</v>
      </c>
    </row>
    <row r="8" spans="1:5" s="2" customFormat="1" ht="195" customHeight="1" x14ac:dyDescent="0.3">
      <c r="A8" s="45" t="s">
        <v>8</v>
      </c>
      <c r="B8" s="34" t="s">
        <v>148</v>
      </c>
      <c r="C8" s="34"/>
      <c r="D8" s="34"/>
      <c r="E8" s="34"/>
    </row>
    <row r="9" spans="1:5" s="2" customFormat="1" ht="59.25" customHeight="1" x14ac:dyDescent="0.3">
      <c r="A9" s="46"/>
      <c r="B9" s="21" t="s">
        <v>141</v>
      </c>
      <c r="C9" s="30" t="s">
        <v>146</v>
      </c>
      <c r="D9" s="30" t="s">
        <v>147</v>
      </c>
      <c r="E9" s="30" t="s">
        <v>147</v>
      </c>
    </row>
    <row r="10" spans="1:5" s="2" customFormat="1" ht="87" customHeight="1" x14ac:dyDescent="0.3">
      <c r="A10" s="46"/>
      <c r="B10" s="21" t="s">
        <v>142</v>
      </c>
      <c r="C10" s="30" t="s">
        <v>146</v>
      </c>
      <c r="D10" s="30" t="s">
        <v>147</v>
      </c>
      <c r="E10" s="30" t="s">
        <v>147</v>
      </c>
    </row>
    <row r="11" spans="1:5" s="2" customFormat="1" ht="36.75" customHeight="1" x14ac:dyDescent="0.3">
      <c r="A11" s="46"/>
      <c r="B11" s="58" t="s">
        <v>143</v>
      </c>
      <c r="C11" s="59" t="s">
        <v>161</v>
      </c>
      <c r="D11" s="59" t="s">
        <v>162</v>
      </c>
      <c r="E11" s="59" t="s">
        <v>163</v>
      </c>
    </row>
    <row r="12" spans="1:5" s="2" customFormat="1" ht="38.25" customHeight="1" x14ac:dyDescent="0.3">
      <c r="A12" s="46"/>
      <c r="B12" s="58" t="s">
        <v>144</v>
      </c>
      <c r="C12" s="59" t="s">
        <v>161</v>
      </c>
      <c r="D12" s="59" t="s">
        <v>162</v>
      </c>
      <c r="E12" s="59" t="s">
        <v>163</v>
      </c>
    </row>
    <row r="13" spans="1:5" s="2" customFormat="1" ht="31.2" x14ac:dyDescent="0.3">
      <c r="A13" s="47"/>
      <c r="B13" s="58" t="s">
        <v>145</v>
      </c>
      <c r="C13" s="59" t="s">
        <v>161</v>
      </c>
      <c r="D13" s="59" t="s">
        <v>162</v>
      </c>
      <c r="E13" s="59" t="s">
        <v>163</v>
      </c>
    </row>
    <row r="14" spans="1:5" ht="216" customHeight="1" x14ac:dyDescent="0.3">
      <c r="A14" s="45" t="s">
        <v>9</v>
      </c>
      <c r="B14" s="34" t="s">
        <v>119</v>
      </c>
      <c r="C14" s="34"/>
      <c r="D14" s="34"/>
      <c r="E14" s="34"/>
    </row>
    <row r="15" spans="1:5" ht="46.8" x14ac:dyDescent="0.3">
      <c r="A15" s="46"/>
      <c r="B15" s="21" t="s">
        <v>141</v>
      </c>
      <c r="C15" s="30" t="s">
        <v>146</v>
      </c>
      <c r="D15" s="30" t="s">
        <v>147</v>
      </c>
      <c r="E15" s="30" t="s">
        <v>147</v>
      </c>
    </row>
    <row r="16" spans="1:5" ht="88.5" customHeight="1" x14ac:dyDescent="0.3">
      <c r="A16" s="46"/>
      <c r="B16" s="21" t="s">
        <v>142</v>
      </c>
      <c r="C16" s="30" t="s">
        <v>146</v>
      </c>
      <c r="D16" s="30" t="s">
        <v>147</v>
      </c>
      <c r="E16" s="30" t="s">
        <v>147</v>
      </c>
    </row>
    <row r="17" spans="1:5" ht="60.75" customHeight="1" x14ac:dyDescent="0.3">
      <c r="A17" s="46"/>
      <c r="B17" s="21" t="s">
        <v>164</v>
      </c>
      <c r="C17" s="30" t="s">
        <v>168</v>
      </c>
      <c r="D17" s="30" t="s">
        <v>169</v>
      </c>
      <c r="E17" s="30" t="s">
        <v>163</v>
      </c>
    </row>
    <row r="18" spans="1:5" ht="58.5" customHeight="1" x14ac:dyDescent="0.3">
      <c r="A18" s="46"/>
      <c r="B18" s="21" t="s">
        <v>166</v>
      </c>
      <c r="C18" s="30" t="s">
        <v>170</v>
      </c>
      <c r="D18" s="30" t="s">
        <v>171</v>
      </c>
      <c r="E18" s="30" t="s">
        <v>163</v>
      </c>
    </row>
    <row r="19" spans="1:5" ht="74.25" customHeight="1" x14ac:dyDescent="0.3">
      <c r="A19" s="46"/>
      <c r="B19" s="21" t="s">
        <v>165</v>
      </c>
      <c r="C19" s="30" t="s">
        <v>168</v>
      </c>
      <c r="D19" s="30" t="s">
        <v>169</v>
      </c>
      <c r="E19" s="30" t="s">
        <v>163</v>
      </c>
    </row>
    <row r="20" spans="1:5" ht="78" customHeight="1" x14ac:dyDescent="0.3">
      <c r="A20" s="47"/>
      <c r="B20" s="21" t="s">
        <v>167</v>
      </c>
      <c r="C20" s="30" t="s">
        <v>170</v>
      </c>
      <c r="D20" s="30" t="s">
        <v>171</v>
      </c>
      <c r="E20" s="30" t="s">
        <v>163</v>
      </c>
    </row>
    <row r="21" spans="1:5" ht="219" customHeight="1" x14ac:dyDescent="0.3">
      <c r="A21" s="32" t="s">
        <v>10</v>
      </c>
      <c r="B21" s="34" t="s">
        <v>149</v>
      </c>
      <c r="C21" s="34"/>
      <c r="D21" s="34"/>
      <c r="E21" s="34"/>
    </row>
    <row r="22" spans="1:5" ht="66" customHeight="1" x14ac:dyDescent="0.3">
      <c r="A22" s="32"/>
      <c r="B22" s="21" t="s">
        <v>141</v>
      </c>
      <c r="C22" s="30" t="s">
        <v>146</v>
      </c>
      <c r="D22" s="30" t="s">
        <v>147</v>
      </c>
      <c r="E22" s="30" t="s">
        <v>147</v>
      </c>
    </row>
    <row r="23" spans="1:5" ht="88.5" customHeight="1" x14ac:dyDescent="0.3">
      <c r="A23" s="32"/>
      <c r="B23" s="21" t="s">
        <v>142</v>
      </c>
      <c r="C23" s="30" t="s">
        <v>146</v>
      </c>
      <c r="D23" s="30" t="s">
        <v>147</v>
      </c>
      <c r="E23" s="30" t="s">
        <v>147</v>
      </c>
    </row>
    <row r="24" spans="1:5" ht="48" customHeight="1" x14ac:dyDescent="0.3">
      <c r="A24" s="32"/>
      <c r="B24" s="21" t="s">
        <v>143</v>
      </c>
      <c r="C24" s="30" t="s">
        <v>172</v>
      </c>
      <c r="D24" s="30" t="s">
        <v>173</v>
      </c>
      <c r="E24" s="30" t="s">
        <v>163</v>
      </c>
    </row>
    <row r="25" spans="1:5" ht="48" customHeight="1" x14ac:dyDescent="0.3">
      <c r="A25" s="32"/>
      <c r="B25" s="21" t="s">
        <v>144</v>
      </c>
      <c r="C25" s="30" t="s">
        <v>172</v>
      </c>
      <c r="D25" s="30" t="s">
        <v>173</v>
      </c>
      <c r="E25" s="30" t="s">
        <v>163</v>
      </c>
    </row>
    <row r="26" spans="1:5" ht="216" customHeight="1" x14ac:dyDescent="0.3">
      <c r="A26" s="45" t="s">
        <v>11</v>
      </c>
      <c r="B26" s="34" t="s">
        <v>121</v>
      </c>
      <c r="C26" s="34"/>
      <c r="D26" s="34"/>
      <c r="E26" s="34"/>
    </row>
    <row r="27" spans="1:5" ht="63.75" customHeight="1" x14ac:dyDescent="0.3">
      <c r="A27" s="46"/>
      <c r="B27" s="21" t="s">
        <v>141</v>
      </c>
      <c r="C27" s="30" t="s">
        <v>146</v>
      </c>
      <c r="D27" s="30" t="s">
        <v>147</v>
      </c>
      <c r="E27" s="30" t="s">
        <v>147</v>
      </c>
    </row>
    <row r="28" spans="1:5" ht="88.5" customHeight="1" x14ac:dyDescent="0.3">
      <c r="A28" s="46"/>
      <c r="B28" s="21" t="s">
        <v>142</v>
      </c>
      <c r="C28" s="30" t="s">
        <v>146</v>
      </c>
      <c r="D28" s="30" t="s">
        <v>147</v>
      </c>
      <c r="E28" s="30" t="s">
        <v>147</v>
      </c>
    </row>
    <row r="29" spans="1:5" ht="60.75" customHeight="1" x14ac:dyDescent="0.3">
      <c r="A29" s="46"/>
      <c r="B29" s="21" t="s">
        <v>164</v>
      </c>
      <c r="C29" s="30" t="s">
        <v>174</v>
      </c>
      <c r="D29" s="30" t="s">
        <v>175</v>
      </c>
      <c r="E29" s="30" t="s">
        <v>163</v>
      </c>
    </row>
    <row r="30" spans="1:5" ht="58.5" customHeight="1" x14ac:dyDescent="0.3">
      <c r="A30" s="46"/>
      <c r="B30" s="21" t="s">
        <v>166</v>
      </c>
      <c r="C30" s="30" t="s">
        <v>176</v>
      </c>
      <c r="D30" s="30" t="s">
        <v>177</v>
      </c>
      <c r="E30" s="30" t="s">
        <v>163</v>
      </c>
    </row>
    <row r="31" spans="1:5" ht="74.25" customHeight="1" x14ac:dyDescent="0.3">
      <c r="A31" s="46"/>
      <c r="B31" s="21" t="s">
        <v>165</v>
      </c>
      <c r="C31" s="30" t="s">
        <v>174</v>
      </c>
      <c r="D31" s="30" t="s">
        <v>175</v>
      </c>
      <c r="E31" s="30" t="s">
        <v>163</v>
      </c>
    </row>
    <row r="32" spans="1:5" ht="78" customHeight="1" x14ac:dyDescent="0.3">
      <c r="A32" s="47"/>
      <c r="B32" s="21" t="s">
        <v>167</v>
      </c>
      <c r="C32" s="30" t="s">
        <v>176</v>
      </c>
      <c r="D32" s="30" t="s">
        <v>177</v>
      </c>
      <c r="E32" s="30" t="s">
        <v>163</v>
      </c>
    </row>
    <row r="33" spans="1:5" ht="217.5" customHeight="1" x14ac:dyDescent="0.3">
      <c r="A33" s="45" t="s">
        <v>12</v>
      </c>
      <c r="B33" s="34" t="s">
        <v>122</v>
      </c>
      <c r="C33" s="34"/>
      <c r="D33" s="34"/>
      <c r="E33" s="34"/>
    </row>
    <row r="34" spans="1:5" ht="63.75" customHeight="1" x14ac:dyDescent="0.3">
      <c r="A34" s="46"/>
      <c r="B34" s="21" t="s">
        <v>141</v>
      </c>
      <c r="C34" s="30" t="s">
        <v>146</v>
      </c>
      <c r="D34" s="30" t="s">
        <v>147</v>
      </c>
      <c r="E34" s="30" t="s">
        <v>147</v>
      </c>
    </row>
    <row r="35" spans="1:5" ht="88.5" customHeight="1" x14ac:dyDescent="0.3">
      <c r="A35" s="46"/>
      <c r="B35" s="21" t="s">
        <v>142</v>
      </c>
      <c r="C35" s="30" t="s">
        <v>146</v>
      </c>
      <c r="D35" s="30" t="s">
        <v>147</v>
      </c>
      <c r="E35" s="30" t="s">
        <v>147</v>
      </c>
    </row>
    <row r="36" spans="1:5" ht="60.75" customHeight="1" x14ac:dyDescent="0.3">
      <c r="A36" s="46"/>
      <c r="B36" s="21" t="s">
        <v>164</v>
      </c>
      <c r="C36" s="30" t="s">
        <v>178</v>
      </c>
      <c r="D36" s="30" t="s">
        <v>179</v>
      </c>
      <c r="E36" s="30" t="s">
        <v>163</v>
      </c>
    </row>
    <row r="37" spans="1:5" ht="58.5" customHeight="1" x14ac:dyDescent="0.3">
      <c r="A37" s="46"/>
      <c r="B37" s="21" t="s">
        <v>166</v>
      </c>
      <c r="C37" s="30" t="s">
        <v>180</v>
      </c>
      <c r="D37" s="30" t="s">
        <v>181</v>
      </c>
      <c r="E37" s="30" t="s">
        <v>163</v>
      </c>
    </row>
    <row r="38" spans="1:5" ht="74.25" customHeight="1" x14ac:dyDescent="0.3">
      <c r="A38" s="46"/>
      <c r="B38" s="21" t="s">
        <v>165</v>
      </c>
      <c r="C38" s="30" t="s">
        <v>178</v>
      </c>
      <c r="D38" s="30" t="s">
        <v>179</v>
      </c>
      <c r="E38" s="30" t="s">
        <v>163</v>
      </c>
    </row>
    <row r="39" spans="1:5" ht="78" customHeight="1" x14ac:dyDescent="0.3">
      <c r="A39" s="47"/>
      <c r="B39" s="21" t="s">
        <v>167</v>
      </c>
      <c r="C39" s="30" t="s">
        <v>180</v>
      </c>
      <c r="D39" s="30" t="s">
        <v>181</v>
      </c>
      <c r="E39" s="30" t="s">
        <v>163</v>
      </c>
    </row>
    <row r="40" spans="1:5" ht="210.75" customHeight="1" x14ac:dyDescent="0.3">
      <c r="A40" s="32" t="s">
        <v>13</v>
      </c>
      <c r="B40" s="34" t="s">
        <v>123</v>
      </c>
      <c r="C40" s="34"/>
      <c r="D40" s="34"/>
      <c r="E40" s="34"/>
    </row>
    <row r="41" spans="1:5" ht="66" customHeight="1" x14ac:dyDescent="0.3">
      <c r="A41" s="32"/>
      <c r="B41" s="21" t="s">
        <v>141</v>
      </c>
      <c r="C41" s="30" t="s">
        <v>146</v>
      </c>
      <c r="D41" s="30" t="s">
        <v>147</v>
      </c>
      <c r="E41" s="30" t="s">
        <v>147</v>
      </c>
    </row>
    <row r="42" spans="1:5" ht="88.5" customHeight="1" x14ac:dyDescent="0.3">
      <c r="A42" s="32"/>
      <c r="B42" s="21" t="s">
        <v>142</v>
      </c>
      <c r="C42" s="30" t="s">
        <v>146</v>
      </c>
      <c r="D42" s="30" t="s">
        <v>147</v>
      </c>
      <c r="E42" s="30" t="s">
        <v>147</v>
      </c>
    </row>
    <row r="43" spans="1:5" ht="48" customHeight="1" x14ac:dyDescent="0.3">
      <c r="A43" s="32"/>
      <c r="B43" s="21" t="s">
        <v>143</v>
      </c>
      <c r="C43" s="30" t="s">
        <v>182</v>
      </c>
      <c r="D43" s="30" t="s">
        <v>183</v>
      </c>
      <c r="E43" s="30" t="s">
        <v>163</v>
      </c>
    </row>
    <row r="44" spans="1:5" ht="48" customHeight="1" x14ac:dyDescent="0.3">
      <c r="A44" s="32"/>
      <c r="B44" s="21" t="s">
        <v>144</v>
      </c>
      <c r="C44" s="30" t="s">
        <v>182</v>
      </c>
      <c r="D44" s="30" t="s">
        <v>183</v>
      </c>
      <c r="E44" s="30" t="s">
        <v>163</v>
      </c>
    </row>
    <row r="45" spans="1:5" ht="215.25" customHeight="1" x14ac:dyDescent="0.3">
      <c r="A45" s="45" t="s">
        <v>80</v>
      </c>
      <c r="B45" s="34" t="s">
        <v>135</v>
      </c>
      <c r="C45" s="34"/>
      <c r="D45" s="34"/>
      <c r="E45" s="34"/>
    </row>
    <row r="46" spans="1:5" ht="63.75" customHeight="1" x14ac:dyDescent="0.3">
      <c r="A46" s="46"/>
      <c r="B46" s="21" t="s">
        <v>141</v>
      </c>
      <c r="C46" s="30" t="s">
        <v>146</v>
      </c>
      <c r="D46" s="30" t="s">
        <v>147</v>
      </c>
      <c r="E46" s="30" t="s">
        <v>147</v>
      </c>
    </row>
    <row r="47" spans="1:5" ht="88.5" customHeight="1" x14ac:dyDescent="0.3">
      <c r="A47" s="46"/>
      <c r="B47" s="21" t="s">
        <v>142</v>
      </c>
      <c r="C47" s="30" t="s">
        <v>146</v>
      </c>
      <c r="D47" s="30" t="s">
        <v>147</v>
      </c>
      <c r="E47" s="30" t="s">
        <v>147</v>
      </c>
    </row>
    <row r="48" spans="1:5" ht="60.75" customHeight="1" x14ac:dyDescent="0.3">
      <c r="A48" s="46"/>
      <c r="B48" s="21" t="s">
        <v>164</v>
      </c>
      <c r="C48" s="30" t="s">
        <v>184</v>
      </c>
      <c r="D48" s="30" t="s">
        <v>185</v>
      </c>
      <c r="E48" s="30" t="s">
        <v>163</v>
      </c>
    </row>
    <row r="49" spans="1:5" ht="58.5" customHeight="1" x14ac:dyDescent="0.3">
      <c r="A49" s="46"/>
      <c r="B49" s="21" t="s">
        <v>166</v>
      </c>
      <c r="C49" s="30" t="s">
        <v>186</v>
      </c>
      <c r="D49" s="30" t="s">
        <v>187</v>
      </c>
      <c r="E49" s="30" t="s">
        <v>163</v>
      </c>
    </row>
    <row r="50" spans="1:5" ht="74.25" customHeight="1" x14ac:dyDescent="0.3">
      <c r="A50" s="46"/>
      <c r="B50" s="21" t="s">
        <v>165</v>
      </c>
      <c r="C50" s="30" t="s">
        <v>184</v>
      </c>
      <c r="D50" s="30" t="s">
        <v>185</v>
      </c>
      <c r="E50" s="30" t="s">
        <v>163</v>
      </c>
    </row>
    <row r="51" spans="1:5" ht="78" customHeight="1" x14ac:dyDescent="0.3">
      <c r="A51" s="47"/>
      <c r="B51" s="21" t="s">
        <v>167</v>
      </c>
      <c r="C51" s="30" t="s">
        <v>186</v>
      </c>
      <c r="D51" s="30" t="s">
        <v>187</v>
      </c>
      <c r="E51" s="30" t="s">
        <v>163</v>
      </c>
    </row>
    <row r="52" spans="1:5" ht="217.5" customHeight="1" x14ac:dyDescent="0.3">
      <c r="A52" s="32" t="s">
        <v>81</v>
      </c>
      <c r="B52" s="34" t="s">
        <v>125</v>
      </c>
      <c r="C52" s="34"/>
      <c r="D52" s="34"/>
      <c r="E52" s="34"/>
    </row>
    <row r="53" spans="1:5" ht="66" customHeight="1" x14ac:dyDescent="0.3">
      <c r="A53" s="32"/>
      <c r="B53" s="21" t="s">
        <v>141</v>
      </c>
      <c r="C53" s="30" t="s">
        <v>146</v>
      </c>
      <c r="D53" s="30" t="s">
        <v>147</v>
      </c>
      <c r="E53" s="30" t="s">
        <v>147</v>
      </c>
    </row>
    <row r="54" spans="1:5" ht="88.5" customHeight="1" x14ac:dyDescent="0.3">
      <c r="A54" s="32"/>
      <c r="B54" s="21" t="s">
        <v>142</v>
      </c>
      <c r="C54" s="30" t="s">
        <v>146</v>
      </c>
      <c r="D54" s="30" t="s">
        <v>147</v>
      </c>
      <c r="E54" s="30" t="s">
        <v>147</v>
      </c>
    </row>
    <row r="55" spans="1:5" ht="48" customHeight="1" x14ac:dyDescent="0.3">
      <c r="A55" s="32"/>
      <c r="B55" s="21" t="s">
        <v>143</v>
      </c>
      <c r="C55" s="30" t="s">
        <v>188</v>
      </c>
      <c r="D55" s="30" t="s">
        <v>189</v>
      </c>
      <c r="E55" s="30" t="s">
        <v>163</v>
      </c>
    </row>
    <row r="56" spans="1:5" ht="48" customHeight="1" x14ac:dyDescent="0.3">
      <c r="A56" s="32"/>
      <c r="B56" s="21" t="s">
        <v>144</v>
      </c>
      <c r="C56" s="30" t="s">
        <v>188</v>
      </c>
      <c r="D56" s="30" t="s">
        <v>189</v>
      </c>
      <c r="E56" s="30" t="s">
        <v>163</v>
      </c>
    </row>
    <row r="57" spans="1:5" ht="24" customHeight="1" x14ac:dyDescent="0.3">
      <c r="A57" s="25" t="s">
        <v>150</v>
      </c>
      <c r="B57" s="34" t="s">
        <v>19</v>
      </c>
      <c r="C57" s="34"/>
      <c r="D57" s="34"/>
      <c r="E57" s="34"/>
    </row>
    <row r="58" spans="1:5" ht="263.25" customHeight="1" x14ac:dyDescent="0.3">
      <c r="A58" s="32" t="s">
        <v>151</v>
      </c>
      <c r="B58" s="34" t="s">
        <v>126</v>
      </c>
      <c r="C58" s="34"/>
      <c r="D58" s="34"/>
      <c r="E58" s="34"/>
    </row>
    <row r="59" spans="1:5" ht="66" customHeight="1" x14ac:dyDescent="0.3">
      <c r="A59" s="32"/>
      <c r="B59" s="21" t="s">
        <v>152</v>
      </c>
      <c r="C59" s="30" t="s">
        <v>161</v>
      </c>
      <c r="D59" s="30" t="s">
        <v>162</v>
      </c>
      <c r="E59" s="30" t="s">
        <v>163</v>
      </c>
    </row>
    <row r="60" spans="1:5" ht="30.75" customHeight="1" x14ac:dyDescent="0.3">
      <c r="A60" s="32" t="s">
        <v>153</v>
      </c>
      <c r="B60" s="34" t="s">
        <v>130</v>
      </c>
      <c r="C60" s="34"/>
      <c r="D60" s="34"/>
      <c r="E60" s="34"/>
    </row>
    <row r="61" spans="1:5" ht="43.5" customHeight="1" x14ac:dyDescent="0.3">
      <c r="A61" s="32"/>
      <c r="B61" s="21" t="s">
        <v>154</v>
      </c>
      <c r="C61" s="30" t="s">
        <v>161</v>
      </c>
      <c r="D61" s="30" t="s">
        <v>162</v>
      </c>
      <c r="E61" s="30" t="s">
        <v>163</v>
      </c>
    </row>
    <row r="62" spans="1:5" ht="39.75" customHeight="1" x14ac:dyDescent="0.3">
      <c r="A62" s="32" t="s">
        <v>155</v>
      </c>
      <c r="B62" s="34" t="s">
        <v>131</v>
      </c>
      <c r="C62" s="34"/>
      <c r="D62" s="34"/>
      <c r="E62" s="34"/>
    </row>
    <row r="63" spans="1:5" ht="53.25" customHeight="1" x14ac:dyDescent="0.3">
      <c r="A63" s="32"/>
      <c r="B63" s="21" t="s">
        <v>152</v>
      </c>
      <c r="C63" s="30" t="s">
        <v>161</v>
      </c>
      <c r="D63" s="30" t="s">
        <v>162</v>
      </c>
      <c r="E63" s="30" t="s">
        <v>163</v>
      </c>
    </row>
    <row r="64" spans="1:5" ht="51.75" customHeight="1" x14ac:dyDescent="0.3">
      <c r="A64" s="32" t="s">
        <v>157</v>
      </c>
      <c r="B64" s="34" t="s">
        <v>127</v>
      </c>
      <c r="C64" s="34"/>
      <c r="D64" s="34"/>
      <c r="E64" s="34"/>
    </row>
    <row r="65" spans="1:5" ht="53.25" customHeight="1" x14ac:dyDescent="0.3">
      <c r="A65" s="32"/>
      <c r="B65" s="21" t="s">
        <v>156</v>
      </c>
      <c r="C65" s="30" t="s">
        <v>161</v>
      </c>
      <c r="D65" s="30" t="s">
        <v>162</v>
      </c>
      <c r="E65" s="30" t="s">
        <v>163</v>
      </c>
    </row>
    <row r="66" spans="1:5" ht="24.75" customHeight="1" x14ac:dyDescent="0.3">
      <c r="A66" s="32" t="s">
        <v>158</v>
      </c>
      <c r="B66" s="34" t="s">
        <v>132</v>
      </c>
      <c r="C66" s="34"/>
      <c r="D66" s="34"/>
      <c r="E66" s="34"/>
    </row>
    <row r="67" spans="1:5" ht="42.75" customHeight="1" x14ac:dyDescent="0.3">
      <c r="A67" s="32"/>
      <c r="B67" s="21" t="s">
        <v>152</v>
      </c>
      <c r="C67" s="30" t="s">
        <v>161</v>
      </c>
      <c r="D67" s="30" t="s">
        <v>162</v>
      </c>
      <c r="E67" s="30" t="s">
        <v>163</v>
      </c>
    </row>
    <row r="68" spans="1:5" ht="72" customHeight="1" x14ac:dyDescent="0.3">
      <c r="A68" s="32" t="s">
        <v>159</v>
      </c>
      <c r="B68" s="34" t="s">
        <v>133</v>
      </c>
      <c r="C68" s="34"/>
      <c r="D68" s="34"/>
      <c r="E68" s="34"/>
    </row>
    <row r="69" spans="1:5" ht="53.25" customHeight="1" x14ac:dyDescent="0.3">
      <c r="A69" s="32"/>
      <c r="B69" s="21" t="s">
        <v>160</v>
      </c>
      <c r="C69" s="30" t="s">
        <v>190</v>
      </c>
      <c r="D69" s="30" t="s">
        <v>191</v>
      </c>
      <c r="E69" s="30" t="s">
        <v>163</v>
      </c>
    </row>
  </sheetData>
  <mergeCells count="31">
    <mergeCell ref="B2:E2"/>
    <mergeCell ref="A4:E4"/>
    <mergeCell ref="A26:A32"/>
    <mergeCell ref="B60:E60"/>
    <mergeCell ref="B62:E62"/>
    <mergeCell ref="A58:A59"/>
    <mergeCell ref="B58:E58"/>
    <mergeCell ref="A60:A61"/>
    <mergeCell ref="A40:A44"/>
    <mergeCell ref="B40:E40"/>
    <mergeCell ref="B33:E33"/>
    <mergeCell ref="A33:A39"/>
    <mergeCell ref="B26:E26"/>
    <mergeCell ref="A8:A13"/>
    <mergeCell ref="A14:A20"/>
    <mergeCell ref="B14:E14"/>
    <mergeCell ref="A21:A25"/>
    <mergeCell ref="B21:E21"/>
    <mergeCell ref="B8:E8"/>
    <mergeCell ref="A68:A69"/>
    <mergeCell ref="B68:E68"/>
    <mergeCell ref="A45:A51"/>
    <mergeCell ref="B45:E45"/>
    <mergeCell ref="A52:A56"/>
    <mergeCell ref="B52:E52"/>
    <mergeCell ref="B57:E57"/>
    <mergeCell ref="A62:A63"/>
    <mergeCell ref="A64:A65"/>
    <mergeCell ref="B64:E64"/>
    <mergeCell ref="A66:A67"/>
    <mergeCell ref="B66:E66"/>
  </mergeCells>
  <printOptions horizontalCentered="1"/>
  <pageMargins left="0.39370078740157483" right="0.59055118110236227" top="0.39370078740157483" bottom="0.39370078740157483" header="0" footer="0"/>
  <pageSetup paperSize="9" scale="89" fitToHeight="0" orientation="landscape" r:id="rId1"/>
  <rowBreaks count="2" manualBreakCount="2">
    <brk id="13" max="4" man="1"/>
    <brk id="19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9"/>
  <sheetViews>
    <sheetView view="pageBreakPreview" zoomScale="60" zoomScaleNormal="75" workbookViewId="0">
      <selection activeCell="B8" sqref="B8:D8"/>
    </sheetView>
  </sheetViews>
  <sheetFormatPr defaultColWidth="8.59765625" defaultRowHeight="15.6" x14ac:dyDescent="0.3"/>
  <cols>
    <col min="1" max="1" width="8.59765625" style="28"/>
    <col min="2" max="2" width="96.09765625" style="6" customWidth="1"/>
    <col min="3" max="4" width="15.59765625" style="8" customWidth="1"/>
    <col min="5" max="16384" width="8.59765625" style="5"/>
  </cols>
  <sheetData>
    <row r="1" spans="1:4" ht="23.1" customHeight="1" x14ac:dyDescent="0.3">
      <c r="C1" s="10"/>
      <c r="D1" s="31" t="s">
        <v>134</v>
      </c>
    </row>
    <row r="2" spans="1:4" ht="14.25" customHeight="1" x14ac:dyDescent="0.3">
      <c r="C2" s="10"/>
      <c r="D2" s="10"/>
    </row>
    <row r="3" spans="1:4" ht="42.75" customHeight="1" x14ac:dyDescent="0.3">
      <c r="A3" s="52" t="s">
        <v>113</v>
      </c>
      <c r="B3" s="53"/>
      <c r="C3" s="53"/>
      <c r="D3" s="53"/>
    </row>
    <row r="4" spans="1:4" ht="11.25" customHeight="1" x14ac:dyDescent="0.3">
      <c r="C4" s="10"/>
      <c r="D4" s="10"/>
    </row>
    <row r="5" spans="1:4" ht="7.5" customHeight="1" x14ac:dyDescent="0.3"/>
    <row r="6" spans="1:4" ht="83.4" customHeight="1" x14ac:dyDescent="0.3">
      <c r="A6" s="51" t="s">
        <v>84</v>
      </c>
      <c r="B6" s="50" t="s">
        <v>21</v>
      </c>
      <c r="C6" s="50" t="s">
        <v>16</v>
      </c>
      <c r="D6" s="50"/>
    </row>
    <row r="7" spans="1:4" ht="38.25" customHeight="1" x14ac:dyDescent="0.3">
      <c r="A7" s="51"/>
      <c r="B7" s="50"/>
      <c r="C7" s="14" t="s">
        <v>194</v>
      </c>
      <c r="D7" s="14" t="s">
        <v>195</v>
      </c>
    </row>
    <row r="8" spans="1:4" ht="289.5" customHeight="1" x14ac:dyDescent="0.3">
      <c r="A8" s="29">
        <v>1</v>
      </c>
      <c r="B8" s="60" t="s">
        <v>119</v>
      </c>
      <c r="C8" s="61">
        <v>0.7</v>
      </c>
      <c r="D8" s="61">
        <v>0.7</v>
      </c>
    </row>
    <row r="9" spans="1:4" ht="308.25" customHeight="1" x14ac:dyDescent="0.3">
      <c r="A9" s="29">
        <v>2</v>
      </c>
      <c r="B9" s="7" t="s">
        <v>120</v>
      </c>
      <c r="C9" s="9">
        <v>0.7</v>
      </c>
      <c r="D9" s="9">
        <v>0.7</v>
      </c>
    </row>
    <row r="10" spans="1:4" ht="308.25" customHeight="1" x14ac:dyDescent="0.3">
      <c r="A10" s="29">
        <v>3</v>
      </c>
      <c r="B10" s="7" t="s">
        <v>121</v>
      </c>
      <c r="C10" s="9">
        <v>0.7</v>
      </c>
      <c r="D10" s="9">
        <v>0.7</v>
      </c>
    </row>
    <row r="11" spans="1:4" ht="289.5" customHeight="1" x14ac:dyDescent="0.3">
      <c r="A11" s="29">
        <v>4</v>
      </c>
      <c r="B11" s="7" t="s">
        <v>122</v>
      </c>
      <c r="C11" s="9">
        <v>0.7</v>
      </c>
      <c r="D11" s="9">
        <v>0.7</v>
      </c>
    </row>
    <row r="12" spans="1:4" ht="309.75" customHeight="1" x14ac:dyDescent="0.3">
      <c r="A12" s="29" t="s">
        <v>22</v>
      </c>
      <c r="B12" s="7" t="s">
        <v>123</v>
      </c>
      <c r="C12" s="9">
        <v>0.7</v>
      </c>
      <c r="D12" s="9">
        <v>0.7</v>
      </c>
    </row>
    <row r="13" spans="1:4" ht="312" customHeight="1" x14ac:dyDescent="0.3">
      <c r="A13" s="29" t="s">
        <v>18</v>
      </c>
      <c r="B13" s="7" t="s">
        <v>135</v>
      </c>
      <c r="C13" s="9">
        <v>0.7</v>
      </c>
      <c r="D13" s="9">
        <v>0.7</v>
      </c>
    </row>
    <row r="14" spans="1:4" ht="291" customHeight="1" x14ac:dyDescent="0.3">
      <c r="A14" s="29" t="s">
        <v>23</v>
      </c>
      <c r="B14" s="7" t="s">
        <v>136</v>
      </c>
      <c r="C14" s="9">
        <v>0.7</v>
      </c>
      <c r="D14" s="9">
        <v>0.7</v>
      </c>
    </row>
    <row r="15" spans="1:4" ht="20.100000000000001" customHeight="1" x14ac:dyDescent="0.3">
      <c r="A15" s="29" t="s">
        <v>24</v>
      </c>
      <c r="B15" s="16" t="s">
        <v>82</v>
      </c>
      <c r="C15" s="9"/>
      <c r="D15" s="9"/>
    </row>
    <row r="16" spans="1:4" x14ac:dyDescent="0.3">
      <c r="A16" s="29" t="s">
        <v>25</v>
      </c>
      <c r="B16" s="15" t="s">
        <v>109</v>
      </c>
      <c r="C16" s="9">
        <v>0.7</v>
      </c>
      <c r="D16" s="9">
        <v>0.7</v>
      </c>
    </row>
    <row r="17" spans="1:4" ht="46.8" x14ac:dyDescent="0.3">
      <c r="A17" s="29" t="s">
        <v>26</v>
      </c>
      <c r="B17" s="15" t="s">
        <v>110</v>
      </c>
      <c r="C17" s="9">
        <v>0.7</v>
      </c>
      <c r="D17" s="9">
        <v>0.7</v>
      </c>
    </row>
    <row r="18" spans="1:4" ht="52.5" customHeight="1" x14ac:dyDescent="0.3">
      <c r="A18" s="29" t="s">
        <v>27</v>
      </c>
      <c r="B18" s="15" t="s">
        <v>111</v>
      </c>
      <c r="C18" s="9">
        <v>0.7</v>
      </c>
      <c r="D18" s="9">
        <v>0.7</v>
      </c>
    </row>
    <row r="19" spans="1:4" ht="22.5" customHeight="1" x14ac:dyDescent="0.3">
      <c r="A19" s="29" t="s">
        <v>28</v>
      </c>
      <c r="B19" s="15" t="s">
        <v>112</v>
      </c>
      <c r="C19" s="9">
        <v>0.7</v>
      </c>
      <c r="D19" s="9">
        <v>0.7</v>
      </c>
    </row>
  </sheetData>
  <mergeCells count="4">
    <mergeCell ref="C6:D6"/>
    <mergeCell ref="A6:A7"/>
    <mergeCell ref="B6:B7"/>
    <mergeCell ref="A3:D3"/>
  </mergeCells>
  <printOptions horizontalCentered="1"/>
  <pageMargins left="0.39370078740157483" right="0.47244094488188981" top="0.78740157480314965" bottom="0.78740157480314965" header="0" footer="0"/>
  <pageSetup paperSize="9" scale="95" fitToHeight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Таблица 1</vt:lpstr>
      <vt:lpstr>Таблица 2</vt:lpstr>
      <vt:lpstr>Таблица 3</vt:lpstr>
      <vt:lpstr>'Таблица 1'!Заголовки_для_печати</vt:lpstr>
      <vt:lpstr>'Таблица 2'!Заголовки_для_печати</vt:lpstr>
      <vt:lpstr>'Таблица 1'!Область_печати</vt:lpstr>
      <vt:lpstr>'Таблица 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Номеровская</dc:creator>
  <cp:lastModifiedBy>Пользователь</cp:lastModifiedBy>
  <cp:lastPrinted>2025-12-26T11:28:15Z</cp:lastPrinted>
  <dcterms:created xsi:type="dcterms:W3CDTF">2021-12-09T14:01:55Z</dcterms:created>
  <dcterms:modified xsi:type="dcterms:W3CDTF">2026-01-19T08:46:47Z</dcterms:modified>
</cp:coreProperties>
</file>